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2255"/>
  </bookViews>
  <sheets>
    <sheet name="玉米" sheetId="14" r:id="rId1"/>
    <sheet name="稻谷 " sheetId="11" r:id="rId2"/>
    <sheet name="大豆" sheetId="12" r:id="rId3"/>
    <sheet name="大豆油 " sheetId="13" r:id="rId4"/>
  </sheets>
  <definedNames>
    <definedName name="_xlnm._FilterDatabase" localSheetId="2" hidden="1">大豆!$B$4:$T$6</definedName>
    <definedName name="_xlnm._FilterDatabase" localSheetId="3" hidden="1">'大豆油 '!$B$4:$R$11</definedName>
    <definedName name="_xlnm._FilterDatabase" localSheetId="1" hidden="1">'稻谷 '!$B$4:$T$10</definedName>
    <definedName name="_xlnm._FilterDatabase" localSheetId="0" hidden="1">玉米!$B$4:$U$15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3" l="1"/>
  <c r="G5" i="12"/>
  <c r="G5" i="11"/>
  <c r="G10" i="14"/>
  <c r="G5" i="14"/>
</calcChain>
</file>

<file path=xl/sharedStrings.xml><?xml version="1.0" encoding="utf-8"?>
<sst xmlns="http://schemas.openxmlformats.org/spreadsheetml/2006/main" count="351" uniqueCount="106">
  <si>
    <t>2024年10月12日吉林省省级储备粮（玉米）轮换竞价销售交易清单</t>
  </si>
  <si>
    <t>标的号</t>
  </si>
  <si>
    <t>委托方</t>
  </si>
  <si>
    <t>实际存储库点</t>
  </si>
  <si>
    <t>承储库点地址</t>
  </si>
  <si>
    <t>仓号</t>
  </si>
  <si>
    <t>品种</t>
  </si>
  <si>
    <t>数量（吨）</t>
  </si>
  <si>
    <t>生产年限</t>
  </si>
  <si>
    <t>容重（g/L）</t>
  </si>
  <si>
    <t>近期杂质%</t>
  </si>
  <si>
    <t>近期水分%</t>
  </si>
  <si>
    <t>不完善粒%</t>
  </si>
  <si>
    <t>霉变%</t>
  </si>
  <si>
    <t>等级</t>
  </si>
  <si>
    <t>储粮形态(包装/散装)</t>
  </si>
  <si>
    <t>是否露天储存</t>
  </si>
  <si>
    <t>承储库日正常出库能力</t>
  </si>
  <si>
    <t>常用出库方式（铁路/公路/水路）</t>
  </si>
  <si>
    <t>是否具备40吨以上大型运输车辆装车计量能力（是/否）</t>
  </si>
  <si>
    <t>有无铁路专用线</t>
  </si>
  <si>
    <t>仓型</t>
  </si>
  <si>
    <t>备注</t>
  </si>
  <si>
    <t>合    计</t>
  </si>
  <si>
    <t>20241012DC001</t>
  </si>
  <si>
    <t>吉林省储备粮管理有限公司</t>
  </si>
  <si>
    <t>吉林省兴良储备粮有限公司</t>
  </si>
  <si>
    <t>长春市九台卡伦经济开发区</t>
  </si>
  <si>
    <t>P23</t>
  </si>
  <si>
    <t>玉米</t>
  </si>
  <si>
    <t>散装</t>
  </si>
  <si>
    <t>否</t>
  </si>
  <si>
    <t>公路</t>
  </si>
  <si>
    <t>是</t>
  </si>
  <si>
    <t>平房仓</t>
  </si>
  <si>
    <t>20241012DC002</t>
  </si>
  <si>
    <t>P24</t>
  </si>
  <si>
    <t>20241012DC003</t>
  </si>
  <si>
    <t>P25</t>
  </si>
  <si>
    <t>20241012DC004</t>
  </si>
  <si>
    <t>P26</t>
  </si>
  <si>
    <t>20241012DC005</t>
  </si>
  <si>
    <t>吉林省平良储备粮有限公司</t>
  </si>
  <si>
    <t>公主岭市刘房子镇</t>
  </si>
  <si>
    <t>P5</t>
  </si>
  <si>
    <t>20241012DC006</t>
  </si>
  <si>
    <t>德惠松柏储备粮有限公司</t>
  </si>
  <si>
    <t>德惠市经济开发区</t>
  </si>
  <si>
    <t>P13</t>
  </si>
  <si>
    <t>20241012DC007</t>
  </si>
  <si>
    <t>蛟河漂河储备粮有限公司</t>
  </si>
  <si>
    <t>蛟河市漂河镇丰收路1号</t>
  </si>
  <si>
    <t>P-2</t>
  </si>
  <si>
    <t>20241012DC008</t>
  </si>
  <si>
    <t>蛟河白石山储备粮有限公司</t>
  </si>
  <si>
    <t>蛟河市白石山镇白林路102号</t>
  </si>
  <si>
    <t>P3</t>
  </si>
  <si>
    <t>20241012DC009</t>
  </si>
  <si>
    <t>吉林省辉发城储备粮有限公司</t>
  </si>
  <si>
    <t>辉南县辉发城镇富强村板杖子屯</t>
  </si>
  <si>
    <t>S1</t>
  </si>
  <si>
    <t>简易仓</t>
  </si>
  <si>
    <t>20241012DC010</t>
  </si>
  <si>
    <t>S2</t>
  </si>
  <si>
    <t>2024年10月12日吉林省省级储备粮（稻谷）轮换竞价销售交易清单</t>
  </si>
  <si>
    <t>出糙率%</t>
  </si>
  <si>
    <t>整精米率%</t>
  </si>
  <si>
    <t>20241012DC011</t>
  </si>
  <si>
    <t>德惠杨树储备粮有限公司</t>
  </si>
  <si>
    <t>德惠市大房身镇街道</t>
  </si>
  <si>
    <t>S2南1南2南3</t>
  </si>
  <si>
    <t>稻谷</t>
  </si>
  <si>
    <t>保温罩棚仓</t>
  </si>
  <si>
    <t>20241012DC012</t>
  </si>
  <si>
    <t>S2南4南5</t>
  </si>
  <si>
    <t>20241012DC013</t>
  </si>
  <si>
    <t>吉林省辉良储备粮有限公司</t>
  </si>
  <si>
    <t>辉南县辉南镇辉南大路</t>
  </si>
  <si>
    <t>P16</t>
  </si>
  <si>
    <t>20241012DC014</t>
  </si>
  <si>
    <t>P20</t>
  </si>
  <si>
    <t>20241012DC015</t>
  </si>
  <si>
    <t>扶余新站储备粮有限公司</t>
  </si>
  <si>
    <t>扶余县新站乡</t>
  </si>
  <si>
    <t>P8</t>
  </si>
  <si>
    <t>2024年10月12日吉林省省级储备粮（大豆）轮换竞价销售交易清单</t>
  </si>
  <si>
    <t>完整粒率%</t>
  </si>
  <si>
    <t>损伤粒率%</t>
  </si>
  <si>
    <t>20241012DC016</t>
  </si>
  <si>
    <t>P2</t>
  </si>
  <si>
    <t>大豆</t>
  </si>
  <si>
    <t>2024年10月12日吉林省省级储备粮（大豆油）轮换竞价销售交易清单</t>
  </si>
  <si>
    <t>罐号</t>
  </si>
  <si>
    <t>酸价（KOH)/(mg/g)</t>
  </si>
  <si>
    <t>过氧化值/(g/100g)</t>
  </si>
  <si>
    <t>20241012DC017</t>
  </si>
  <si>
    <t>吉林省万嘉粮油经销有限公司</t>
  </si>
  <si>
    <t>大豆油</t>
  </si>
  <si>
    <t>罐</t>
  </si>
  <si>
    <t>20241012DC018</t>
  </si>
  <si>
    <t>20241012DC019</t>
  </si>
  <si>
    <t>20241012DC020</t>
  </si>
  <si>
    <t>20241012DC021</t>
  </si>
  <si>
    <t>20241012DC022</t>
  </si>
  <si>
    <t xml:space="preserve"> </t>
    <phoneticPr fontId="16" type="noConversion"/>
  </si>
  <si>
    <t xml:space="preserve">  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</si>
</sst>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_);[Red]\(0\)"/>
    <numFmt numFmtId="177" formatCode="#,##0.000_ "/>
    <numFmt numFmtId="178" formatCode="0.000_ "/>
    <numFmt numFmtId="179" formatCode="0.0_);[Red]\(0.0\)"/>
    <numFmt numFmtId="180" formatCode="0.0_ "/>
  </numFmts>
  <fonts count="1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Arial Unicode MS"/>
      <charset val="134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0"/>
      <name val="宋体"/>
      <charset val="134"/>
    </font>
    <font>
      <b/>
      <sz val="11"/>
      <color theme="1"/>
      <name val="Arial Unicode MS"/>
      <charset val="134"/>
    </font>
    <font>
      <sz val="9"/>
      <color theme="1"/>
      <name val="Arial Unicode MS"/>
      <charset val="134"/>
    </font>
    <font>
      <sz val="11"/>
      <name val="Arial Unicode MS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0"/>
      <color theme="1"/>
      <name val="Arial Unicode MS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6" fillId="0" borderId="2" xfId="1" applyNumberFormat="1" applyFont="1" applyFill="1" applyBorder="1" applyAlignment="1">
      <alignment horizontal="center" vertical="center" wrapText="1"/>
    </xf>
    <xf numFmtId="0" fontId="6" fillId="0" borderId="3" xfId="1" applyNumberFormat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176" fontId="6" fillId="0" borderId="3" xfId="1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77" fontId="7" fillId="0" borderId="6" xfId="0" applyNumberFormat="1" applyFont="1" applyFill="1" applyBorder="1" applyAlignment="1">
      <alignment horizontal="center" vertical="center" wrapText="1"/>
    </xf>
    <xf numFmtId="0" fontId="6" fillId="0" borderId="6" xfId="1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178" fontId="10" fillId="0" borderId="6" xfId="0" applyNumberFormat="1" applyFont="1" applyFill="1" applyBorder="1" applyAlignment="1">
      <alignment horizontal="center" vertical="center"/>
    </xf>
    <xf numFmtId="179" fontId="6" fillId="0" borderId="6" xfId="1" applyNumberFormat="1" applyFont="1" applyBorder="1" applyAlignment="1">
      <alignment horizontal="center" vertical="center" wrapText="1"/>
    </xf>
    <xf numFmtId="179" fontId="6" fillId="0" borderId="3" xfId="1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 wrapText="1"/>
    </xf>
    <xf numFmtId="0" fontId="0" fillId="0" borderId="8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180" fontId="2" fillId="0" borderId="6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179" fontId="6" fillId="0" borderId="6" xfId="1" applyNumberFormat="1" applyFont="1" applyFill="1" applyBorder="1" applyAlignment="1" applyProtection="1">
      <alignment horizontal="center" vertical="center" wrapText="1"/>
    </xf>
    <xf numFmtId="0" fontId="0" fillId="0" borderId="8" xfId="0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6" fillId="0" borderId="6" xfId="1" applyFont="1" applyFill="1" applyBorder="1" applyAlignment="1">
      <alignment horizontal="center" vertical="center" wrapText="1"/>
    </xf>
    <xf numFmtId="179" fontId="6" fillId="0" borderId="6" xfId="1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</cellXfs>
  <cellStyles count="3">
    <cellStyle name="常规" xfId="0" builtinId="0"/>
    <cellStyle name="常规 20" xfId="1"/>
    <cellStyle name="常规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V19"/>
  <sheetViews>
    <sheetView tabSelected="1" workbookViewId="0">
      <selection activeCell="L19" sqref="L19"/>
    </sheetView>
  </sheetViews>
  <sheetFormatPr defaultColWidth="9" defaultRowHeight="13.5"/>
  <cols>
    <col min="1" max="1" width="15.625" style="3" customWidth="1"/>
    <col min="2" max="2" width="17" style="3" customWidth="1"/>
    <col min="3" max="4" width="19.875" style="3" customWidth="1"/>
    <col min="5" max="5" width="11.375" style="4" customWidth="1"/>
    <col min="6" max="6" width="7.25" style="3" customWidth="1"/>
    <col min="7" max="7" width="13" style="4" customWidth="1"/>
    <col min="8" max="9" width="8.125" style="4" customWidth="1"/>
    <col min="10" max="11" width="8.125" style="3" customWidth="1"/>
    <col min="12" max="13" width="9" style="3" customWidth="1"/>
    <col min="14" max="14" width="6" style="3" customWidth="1"/>
    <col min="15" max="15" width="6.375" style="3" customWidth="1"/>
    <col min="16" max="16" width="6.75" style="3" customWidth="1"/>
    <col min="17" max="17" width="7.875" style="3" customWidth="1"/>
    <col min="18" max="18" width="9.625" style="3" customWidth="1"/>
    <col min="19" max="19" width="7.875" style="3" customWidth="1"/>
    <col min="20" max="20" width="6.625" style="3" customWidth="1"/>
    <col min="21" max="21" width="11.625" style="3" customWidth="1"/>
    <col min="22" max="22" width="7.375" style="3" customWidth="1"/>
    <col min="23" max="253" width="9" style="3" customWidth="1"/>
    <col min="254" max="16384" width="9" style="3"/>
  </cols>
  <sheetData>
    <row r="1" spans="1:22" ht="29.1" customHeight="1">
      <c r="B1" s="5"/>
    </row>
    <row r="2" spans="1:22" ht="53.1" customHeight="1"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</row>
    <row r="3" spans="1:22" ht="24.75" customHeight="1">
      <c r="B3" s="41">
        <v>45575</v>
      </c>
      <c r="C3" s="42"/>
      <c r="D3" s="42"/>
      <c r="E3" s="42"/>
      <c r="F3" s="42"/>
      <c r="G3" s="43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</row>
    <row r="4" spans="1:22" s="1" customFormat="1" ht="106.5" customHeight="1">
      <c r="A4" s="12" t="s">
        <v>1</v>
      </c>
      <c r="B4" s="6" t="s">
        <v>2</v>
      </c>
      <c r="C4" s="7" t="s">
        <v>3</v>
      </c>
      <c r="D4" s="7" t="s">
        <v>4</v>
      </c>
      <c r="E4" s="8" t="s">
        <v>5</v>
      </c>
      <c r="F4" s="8" t="s">
        <v>6</v>
      </c>
      <c r="G4" s="9" t="s">
        <v>7</v>
      </c>
      <c r="H4" s="8" t="s">
        <v>8</v>
      </c>
      <c r="I4" s="36" t="s">
        <v>9</v>
      </c>
      <c r="J4" s="8" t="s">
        <v>10</v>
      </c>
      <c r="K4" s="8" t="s">
        <v>11</v>
      </c>
      <c r="L4" s="37" t="s">
        <v>12</v>
      </c>
      <c r="M4" s="37" t="s">
        <v>13</v>
      </c>
      <c r="N4" s="19" t="s">
        <v>14</v>
      </c>
      <c r="O4" s="7" t="s">
        <v>15</v>
      </c>
      <c r="P4" s="7" t="s">
        <v>16</v>
      </c>
      <c r="Q4" s="7" t="s">
        <v>17</v>
      </c>
      <c r="R4" s="7" t="s">
        <v>18</v>
      </c>
      <c r="S4" s="7" t="s">
        <v>19</v>
      </c>
      <c r="T4" s="7" t="s">
        <v>20</v>
      </c>
      <c r="U4" s="23" t="s">
        <v>21</v>
      </c>
      <c r="V4" s="24" t="s">
        <v>22</v>
      </c>
    </row>
    <row r="5" spans="1:22" s="2" customFormat="1" ht="27.95" customHeight="1">
      <c r="A5" s="12"/>
      <c r="B5" s="44" t="s">
        <v>23</v>
      </c>
      <c r="C5" s="44"/>
      <c r="D5" s="45"/>
      <c r="E5" s="10"/>
      <c r="F5" s="10"/>
      <c r="G5" s="11">
        <f>SUM(G6:G15)</f>
        <v>44515.38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25"/>
    </row>
    <row r="6" spans="1:22" s="34" customFormat="1" ht="27.95" customHeight="1">
      <c r="A6" s="12" t="s">
        <v>24</v>
      </c>
      <c r="B6" s="13" t="s">
        <v>25</v>
      </c>
      <c r="C6" s="14" t="s">
        <v>26</v>
      </c>
      <c r="D6" s="13" t="s">
        <v>27</v>
      </c>
      <c r="E6" s="15" t="s">
        <v>28</v>
      </c>
      <c r="F6" s="16" t="s">
        <v>29</v>
      </c>
      <c r="G6" s="17">
        <v>6100</v>
      </c>
      <c r="H6" s="15">
        <v>2021</v>
      </c>
      <c r="I6" s="15">
        <v>736</v>
      </c>
      <c r="J6" s="29">
        <v>0.4</v>
      </c>
      <c r="K6" s="29">
        <v>13.4</v>
      </c>
      <c r="L6" s="29">
        <v>3</v>
      </c>
      <c r="M6" s="29">
        <v>0</v>
      </c>
      <c r="N6" s="38">
        <v>1</v>
      </c>
      <c r="O6" s="20" t="s">
        <v>30</v>
      </c>
      <c r="P6" s="20" t="s">
        <v>31</v>
      </c>
      <c r="Q6" s="20">
        <v>500</v>
      </c>
      <c r="R6" s="20" t="s">
        <v>32</v>
      </c>
      <c r="S6" s="20" t="s">
        <v>33</v>
      </c>
      <c r="T6" s="20" t="s">
        <v>31</v>
      </c>
      <c r="U6" s="16" t="s">
        <v>34</v>
      </c>
      <c r="V6" s="25"/>
    </row>
    <row r="7" spans="1:22" s="34" customFormat="1" ht="27.95" customHeight="1">
      <c r="A7" s="12" t="s">
        <v>35</v>
      </c>
      <c r="B7" s="13" t="s">
        <v>25</v>
      </c>
      <c r="C7" s="14" t="s">
        <v>26</v>
      </c>
      <c r="D7" s="13" t="s">
        <v>27</v>
      </c>
      <c r="E7" s="15" t="s">
        <v>36</v>
      </c>
      <c r="F7" s="16" t="s">
        <v>29</v>
      </c>
      <c r="G7" s="17">
        <v>6100</v>
      </c>
      <c r="H7" s="15">
        <v>2021</v>
      </c>
      <c r="I7" s="15">
        <v>741</v>
      </c>
      <c r="J7" s="29">
        <v>0.4</v>
      </c>
      <c r="K7" s="29">
        <v>13.1</v>
      </c>
      <c r="L7" s="29">
        <v>2.7</v>
      </c>
      <c r="M7" s="29">
        <v>0</v>
      </c>
      <c r="N7" s="38">
        <v>1</v>
      </c>
      <c r="O7" s="20" t="s">
        <v>30</v>
      </c>
      <c r="P7" s="20" t="s">
        <v>31</v>
      </c>
      <c r="Q7" s="20">
        <v>500</v>
      </c>
      <c r="R7" s="20" t="s">
        <v>32</v>
      </c>
      <c r="S7" s="20" t="s">
        <v>33</v>
      </c>
      <c r="T7" s="20" t="s">
        <v>31</v>
      </c>
      <c r="U7" s="16" t="s">
        <v>34</v>
      </c>
      <c r="V7" s="25"/>
    </row>
    <row r="8" spans="1:22" s="34" customFormat="1" ht="27.95" customHeight="1">
      <c r="A8" s="12" t="s">
        <v>37</v>
      </c>
      <c r="B8" s="13" t="s">
        <v>25</v>
      </c>
      <c r="C8" s="14" t="s">
        <v>26</v>
      </c>
      <c r="D8" s="13" t="s">
        <v>27</v>
      </c>
      <c r="E8" s="15" t="s">
        <v>38</v>
      </c>
      <c r="F8" s="16" t="s">
        <v>29</v>
      </c>
      <c r="G8" s="17">
        <v>6100</v>
      </c>
      <c r="H8" s="15">
        <v>2021</v>
      </c>
      <c r="I8" s="15">
        <v>732</v>
      </c>
      <c r="J8" s="29">
        <v>0.4</v>
      </c>
      <c r="K8" s="29">
        <v>13.4</v>
      </c>
      <c r="L8" s="29">
        <v>3.8</v>
      </c>
      <c r="M8" s="29">
        <v>0</v>
      </c>
      <c r="N8" s="38">
        <v>1</v>
      </c>
      <c r="O8" s="20" t="s">
        <v>30</v>
      </c>
      <c r="P8" s="20" t="s">
        <v>31</v>
      </c>
      <c r="Q8" s="20">
        <v>500</v>
      </c>
      <c r="R8" s="20" t="s">
        <v>32</v>
      </c>
      <c r="S8" s="20" t="s">
        <v>33</v>
      </c>
      <c r="T8" s="20" t="s">
        <v>31</v>
      </c>
      <c r="U8" s="16" t="s">
        <v>34</v>
      </c>
      <c r="V8" s="25"/>
    </row>
    <row r="9" spans="1:22" s="34" customFormat="1" ht="27.95" customHeight="1">
      <c r="A9" s="12" t="s">
        <v>39</v>
      </c>
      <c r="B9" s="13" t="s">
        <v>25</v>
      </c>
      <c r="C9" s="14" t="s">
        <v>26</v>
      </c>
      <c r="D9" s="13" t="s">
        <v>27</v>
      </c>
      <c r="E9" s="15" t="s">
        <v>40</v>
      </c>
      <c r="F9" s="16" t="s">
        <v>29</v>
      </c>
      <c r="G9" s="17">
        <v>6050</v>
      </c>
      <c r="H9" s="15">
        <v>2021</v>
      </c>
      <c r="I9" s="15">
        <v>718</v>
      </c>
      <c r="J9" s="29">
        <v>0.4</v>
      </c>
      <c r="K9" s="29">
        <v>13.1</v>
      </c>
      <c r="L9" s="29">
        <v>3.8</v>
      </c>
      <c r="M9" s="29">
        <v>0</v>
      </c>
      <c r="N9" s="38">
        <v>2</v>
      </c>
      <c r="O9" s="20" t="s">
        <v>30</v>
      </c>
      <c r="P9" s="20" t="s">
        <v>31</v>
      </c>
      <c r="Q9" s="20">
        <v>500</v>
      </c>
      <c r="R9" s="20" t="s">
        <v>32</v>
      </c>
      <c r="S9" s="20" t="s">
        <v>33</v>
      </c>
      <c r="T9" s="20" t="s">
        <v>31</v>
      </c>
      <c r="U9" s="16" t="s">
        <v>34</v>
      </c>
      <c r="V9" s="25"/>
    </row>
    <row r="10" spans="1:22" ht="27.95" customHeight="1">
      <c r="A10" s="12" t="s">
        <v>41</v>
      </c>
      <c r="B10" s="13" t="s">
        <v>25</v>
      </c>
      <c r="C10" s="14" t="s">
        <v>42</v>
      </c>
      <c r="D10" s="35" t="s">
        <v>43</v>
      </c>
      <c r="E10" s="30" t="s">
        <v>44</v>
      </c>
      <c r="F10" s="16" t="s">
        <v>29</v>
      </c>
      <c r="G10" s="17">
        <f>4094.26-29.7</f>
        <v>4064.56</v>
      </c>
      <c r="H10" s="15">
        <v>2021</v>
      </c>
      <c r="I10" s="15">
        <v>728</v>
      </c>
      <c r="J10" s="29">
        <v>0.4</v>
      </c>
      <c r="K10" s="29">
        <v>13.2</v>
      </c>
      <c r="L10" s="29">
        <v>3.6</v>
      </c>
      <c r="M10" s="29">
        <v>0.4</v>
      </c>
      <c r="N10" s="38">
        <v>1</v>
      </c>
      <c r="O10" s="20" t="s">
        <v>30</v>
      </c>
      <c r="P10" s="20" t="s">
        <v>31</v>
      </c>
      <c r="Q10" s="20">
        <v>500</v>
      </c>
      <c r="R10" s="20" t="s">
        <v>32</v>
      </c>
      <c r="S10" s="20" t="s">
        <v>33</v>
      </c>
      <c r="T10" s="20" t="s">
        <v>31</v>
      </c>
      <c r="U10" s="16" t="s">
        <v>34</v>
      </c>
      <c r="V10" s="39"/>
    </row>
    <row r="11" spans="1:22" ht="27.95" customHeight="1">
      <c r="A11" s="12" t="s">
        <v>45</v>
      </c>
      <c r="B11" s="13" t="s">
        <v>25</v>
      </c>
      <c r="C11" s="14" t="s">
        <v>46</v>
      </c>
      <c r="D11" s="28" t="s">
        <v>47</v>
      </c>
      <c r="E11" s="15" t="s">
        <v>48</v>
      </c>
      <c r="F11" s="16" t="s">
        <v>29</v>
      </c>
      <c r="G11" s="17">
        <v>2400.8200000000002</v>
      </c>
      <c r="H11" s="15">
        <v>2022</v>
      </c>
      <c r="I11" s="15">
        <v>722</v>
      </c>
      <c r="J11" s="29">
        <v>0.4</v>
      </c>
      <c r="K11" s="29">
        <v>13</v>
      </c>
      <c r="L11" s="29">
        <v>3.7</v>
      </c>
      <c r="M11" s="29">
        <v>0</v>
      </c>
      <c r="N11" s="15">
        <v>1</v>
      </c>
      <c r="O11" s="20" t="s">
        <v>30</v>
      </c>
      <c r="P11" s="20" t="s">
        <v>31</v>
      </c>
      <c r="Q11" s="20">
        <v>500</v>
      </c>
      <c r="R11" s="20" t="s">
        <v>32</v>
      </c>
      <c r="S11" s="20" t="s">
        <v>33</v>
      </c>
      <c r="T11" s="20" t="s">
        <v>31</v>
      </c>
      <c r="U11" s="16" t="s">
        <v>34</v>
      </c>
      <c r="V11" s="39"/>
    </row>
    <row r="12" spans="1:22" customFormat="1" ht="27.95" customHeight="1">
      <c r="A12" s="12" t="s">
        <v>49</v>
      </c>
      <c r="B12" s="13" t="s">
        <v>25</v>
      </c>
      <c r="C12" s="14" t="s">
        <v>50</v>
      </c>
      <c r="D12" s="35" t="s">
        <v>51</v>
      </c>
      <c r="E12" s="15" t="s">
        <v>52</v>
      </c>
      <c r="F12" s="16" t="s">
        <v>29</v>
      </c>
      <c r="G12" s="17">
        <v>6000</v>
      </c>
      <c r="H12" s="15">
        <v>2021</v>
      </c>
      <c r="I12" s="15">
        <v>718</v>
      </c>
      <c r="J12" s="29">
        <v>0.4</v>
      </c>
      <c r="K12" s="29">
        <v>12.8</v>
      </c>
      <c r="L12" s="29">
        <v>3.9</v>
      </c>
      <c r="M12" s="29">
        <v>0</v>
      </c>
      <c r="N12" s="15">
        <v>2</v>
      </c>
      <c r="O12" s="20" t="s">
        <v>30</v>
      </c>
      <c r="P12" s="20" t="s">
        <v>31</v>
      </c>
      <c r="Q12" s="20">
        <v>500</v>
      </c>
      <c r="R12" s="20" t="s">
        <v>32</v>
      </c>
      <c r="S12" s="20" t="s">
        <v>33</v>
      </c>
      <c r="T12" s="20" t="s">
        <v>31</v>
      </c>
      <c r="U12" s="16" t="s">
        <v>34</v>
      </c>
      <c r="V12" s="39"/>
    </row>
    <row r="13" spans="1:22" s="34" customFormat="1" ht="27.95" customHeight="1">
      <c r="A13" s="12" t="s">
        <v>53</v>
      </c>
      <c r="B13" s="13" t="s">
        <v>25</v>
      </c>
      <c r="C13" s="14" t="s">
        <v>54</v>
      </c>
      <c r="D13" s="28" t="s">
        <v>55</v>
      </c>
      <c r="E13" s="15" t="s">
        <v>56</v>
      </c>
      <c r="F13" s="16" t="s">
        <v>29</v>
      </c>
      <c r="G13" s="17">
        <v>6500</v>
      </c>
      <c r="H13" s="15">
        <v>2021</v>
      </c>
      <c r="I13" s="15">
        <v>736</v>
      </c>
      <c r="J13" s="29">
        <v>0.4</v>
      </c>
      <c r="K13" s="29">
        <v>13.2</v>
      </c>
      <c r="L13" s="29">
        <v>3.6</v>
      </c>
      <c r="M13" s="29">
        <v>0.5</v>
      </c>
      <c r="N13" s="15">
        <v>1</v>
      </c>
      <c r="O13" s="20" t="s">
        <v>30</v>
      </c>
      <c r="P13" s="20" t="s">
        <v>31</v>
      </c>
      <c r="Q13" s="20">
        <v>500</v>
      </c>
      <c r="R13" s="20" t="s">
        <v>32</v>
      </c>
      <c r="S13" s="20" t="s">
        <v>33</v>
      </c>
      <c r="T13" s="20" t="s">
        <v>31</v>
      </c>
      <c r="U13" s="16" t="s">
        <v>34</v>
      </c>
      <c r="V13" s="39"/>
    </row>
    <row r="14" spans="1:22" ht="27.95" customHeight="1">
      <c r="A14" s="12" t="s">
        <v>57</v>
      </c>
      <c r="B14" s="13" t="s">
        <v>25</v>
      </c>
      <c r="C14" s="14" t="s">
        <v>58</v>
      </c>
      <c r="D14" s="28" t="s">
        <v>59</v>
      </c>
      <c r="E14" s="15" t="s">
        <v>60</v>
      </c>
      <c r="F14" s="16" t="s">
        <v>29</v>
      </c>
      <c r="G14" s="17">
        <v>900</v>
      </c>
      <c r="H14" s="15">
        <v>2021</v>
      </c>
      <c r="I14" s="15">
        <v>718</v>
      </c>
      <c r="J14" s="29">
        <v>0.4</v>
      </c>
      <c r="K14" s="29">
        <v>12.3</v>
      </c>
      <c r="L14" s="29">
        <v>1.8</v>
      </c>
      <c r="M14" s="29">
        <v>0</v>
      </c>
      <c r="N14" s="15">
        <v>2</v>
      </c>
      <c r="O14" s="20" t="s">
        <v>30</v>
      </c>
      <c r="P14" s="20" t="s">
        <v>31</v>
      </c>
      <c r="Q14" s="20">
        <v>500</v>
      </c>
      <c r="R14" s="20" t="s">
        <v>32</v>
      </c>
      <c r="S14" s="20" t="s">
        <v>33</v>
      </c>
      <c r="T14" s="20" t="s">
        <v>31</v>
      </c>
      <c r="U14" s="16" t="s">
        <v>61</v>
      </c>
      <c r="V14" s="39"/>
    </row>
    <row r="15" spans="1:22" ht="27.95" customHeight="1">
      <c r="A15" s="12" t="s">
        <v>62</v>
      </c>
      <c r="B15" s="13" t="s">
        <v>25</v>
      </c>
      <c r="C15" s="14" t="s">
        <v>58</v>
      </c>
      <c r="D15" s="28" t="s">
        <v>59</v>
      </c>
      <c r="E15" s="15" t="s">
        <v>63</v>
      </c>
      <c r="F15" s="16" t="s">
        <v>29</v>
      </c>
      <c r="G15" s="17">
        <v>300</v>
      </c>
      <c r="H15" s="15">
        <v>2021</v>
      </c>
      <c r="I15" s="15">
        <v>718</v>
      </c>
      <c r="J15" s="29">
        <v>0.5</v>
      </c>
      <c r="K15" s="29">
        <v>13.3</v>
      </c>
      <c r="L15" s="29">
        <v>3.6</v>
      </c>
      <c r="M15" s="29">
        <v>0.6</v>
      </c>
      <c r="N15" s="15">
        <v>2</v>
      </c>
      <c r="O15" s="20" t="s">
        <v>30</v>
      </c>
      <c r="P15" s="20" t="s">
        <v>31</v>
      </c>
      <c r="Q15" s="20">
        <v>500</v>
      </c>
      <c r="R15" s="20" t="s">
        <v>32</v>
      </c>
      <c r="S15" s="20" t="s">
        <v>33</v>
      </c>
      <c r="T15" s="20" t="s">
        <v>31</v>
      </c>
      <c r="U15" s="16" t="s">
        <v>61</v>
      </c>
      <c r="V15" s="39"/>
    </row>
    <row r="17" spans="2:8">
      <c r="B17" s="3" t="s">
        <v>105</v>
      </c>
    </row>
    <row r="19" spans="2:8">
      <c r="H19" s="4" t="s">
        <v>104</v>
      </c>
    </row>
  </sheetData>
  <mergeCells count="3">
    <mergeCell ref="B2:V2"/>
    <mergeCell ref="B3:V3"/>
    <mergeCell ref="B5:D5"/>
  </mergeCells>
  <phoneticPr fontId="16" type="noConversion"/>
  <printOptions horizontalCentered="1" verticalCentered="1"/>
  <pageMargins left="0.196527777777778" right="0.196527777777778" top="0" bottom="0.43263888888888902" header="0.31458333333333299" footer="0.35416666666666702"/>
  <pageSetup paperSize="9" scale="7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U10"/>
  <sheetViews>
    <sheetView workbookViewId="0">
      <selection activeCell="C19" sqref="C19"/>
    </sheetView>
  </sheetViews>
  <sheetFormatPr defaultColWidth="9" defaultRowHeight="13.5"/>
  <cols>
    <col min="1" max="2" width="17" style="3" customWidth="1"/>
    <col min="3" max="4" width="19.875" style="3" customWidth="1"/>
    <col min="5" max="5" width="11.375" style="4" customWidth="1"/>
    <col min="6" max="6" width="7.25" style="3" customWidth="1"/>
    <col min="7" max="7" width="13" style="4" customWidth="1"/>
    <col min="8" max="8" width="8.125" style="4" customWidth="1"/>
    <col min="9" max="10" width="8.125" style="3" customWidth="1"/>
    <col min="11" max="12" width="9" style="3" customWidth="1"/>
    <col min="13" max="13" width="6" style="3" customWidth="1"/>
    <col min="14" max="14" width="6.375" style="3" customWidth="1"/>
    <col min="15" max="15" width="6.75" style="3" customWidth="1"/>
    <col min="16" max="16" width="7.875" style="3" customWidth="1"/>
    <col min="17" max="17" width="9.625" style="3" customWidth="1"/>
    <col min="18" max="18" width="7.875" style="3" customWidth="1"/>
    <col min="19" max="19" width="6.625" style="3" customWidth="1"/>
    <col min="20" max="20" width="11.625" style="3" customWidth="1"/>
    <col min="21" max="21" width="7.375" style="3" customWidth="1"/>
    <col min="22" max="253" width="9" style="3" customWidth="1"/>
    <col min="254" max="16384" width="9" style="3"/>
  </cols>
  <sheetData>
    <row r="1" spans="1:21" ht="29.1" customHeight="1">
      <c r="B1" s="5"/>
    </row>
    <row r="2" spans="1:21" ht="53.1" customHeight="1">
      <c r="B2" s="40" t="s">
        <v>64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spans="1:21" ht="24.75" customHeight="1">
      <c r="B3" s="41">
        <v>45575</v>
      </c>
      <c r="C3" s="42"/>
      <c r="D3" s="42"/>
      <c r="E3" s="42"/>
      <c r="F3" s="42"/>
      <c r="G3" s="43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</row>
    <row r="4" spans="1:21" s="1" customFormat="1" ht="93" customHeight="1">
      <c r="A4" s="12" t="s">
        <v>1</v>
      </c>
      <c r="B4" s="6" t="s">
        <v>2</v>
      </c>
      <c r="C4" s="7" t="s">
        <v>3</v>
      </c>
      <c r="D4" s="7" t="s">
        <v>4</v>
      </c>
      <c r="E4" s="8" t="s">
        <v>5</v>
      </c>
      <c r="F4" s="8" t="s">
        <v>6</v>
      </c>
      <c r="G4" s="9" t="s">
        <v>7</v>
      </c>
      <c r="H4" s="8" t="s">
        <v>8</v>
      </c>
      <c r="I4" s="8" t="s">
        <v>10</v>
      </c>
      <c r="J4" s="8" t="s">
        <v>11</v>
      </c>
      <c r="K4" s="32" t="s">
        <v>65</v>
      </c>
      <c r="L4" s="32" t="s">
        <v>66</v>
      </c>
      <c r="M4" s="19" t="s">
        <v>14</v>
      </c>
      <c r="N4" s="7" t="s">
        <v>15</v>
      </c>
      <c r="O4" s="7" t="s">
        <v>16</v>
      </c>
      <c r="P4" s="7" t="s">
        <v>17</v>
      </c>
      <c r="Q4" s="7" t="s">
        <v>18</v>
      </c>
      <c r="R4" s="7" t="s">
        <v>19</v>
      </c>
      <c r="S4" s="7" t="s">
        <v>20</v>
      </c>
      <c r="T4" s="23" t="s">
        <v>21</v>
      </c>
      <c r="U4" s="24" t="s">
        <v>22</v>
      </c>
    </row>
    <row r="5" spans="1:21" s="2" customFormat="1" ht="29.1" customHeight="1">
      <c r="A5" s="12"/>
      <c r="B5" s="44" t="s">
        <v>23</v>
      </c>
      <c r="C5" s="44"/>
      <c r="D5" s="45"/>
      <c r="E5" s="10"/>
      <c r="F5" s="10"/>
      <c r="G5" s="11">
        <f>SUM(G6:G10)</f>
        <v>26115.882000000001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25"/>
    </row>
    <row r="6" spans="1:21" customFormat="1" ht="29.1" customHeight="1">
      <c r="A6" s="12" t="s">
        <v>67</v>
      </c>
      <c r="B6" s="13" t="s">
        <v>25</v>
      </c>
      <c r="C6" s="14" t="s">
        <v>68</v>
      </c>
      <c r="D6" s="28" t="s">
        <v>69</v>
      </c>
      <c r="E6" s="30" t="s">
        <v>70</v>
      </c>
      <c r="F6" s="16" t="s">
        <v>71</v>
      </c>
      <c r="G6" s="17">
        <v>5700</v>
      </c>
      <c r="H6" s="15">
        <v>2022</v>
      </c>
      <c r="I6" s="29">
        <v>0.4</v>
      </c>
      <c r="J6" s="29">
        <v>13.7</v>
      </c>
      <c r="K6" s="29">
        <v>80.3</v>
      </c>
      <c r="L6" s="29">
        <v>68.3</v>
      </c>
      <c r="M6" s="15">
        <v>2</v>
      </c>
      <c r="N6" s="20" t="s">
        <v>30</v>
      </c>
      <c r="O6" s="20" t="s">
        <v>31</v>
      </c>
      <c r="P6" s="20">
        <v>500</v>
      </c>
      <c r="Q6" s="20" t="s">
        <v>32</v>
      </c>
      <c r="R6" s="20" t="s">
        <v>33</v>
      </c>
      <c r="S6" s="20" t="s">
        <v>31</v>
      </c>
      <c r="T6" s="16" t="s">
        <v>72</v>
      </c>
      <c r="U6" s="26"/>
    </row>
    <row r="7" spans="1:21" customFormat="1" ht="29.1" customHeight="1">
      <c r="A7" s="12" t="s">
        <v>73</v>
      </c>
      <c r="B7" s="13" t="s">
        <v>25</v>
      </c>
      <c r="C7" s="14" t="s">
        <v>68</v>
      </c>
      <c r="D7" s="28" t="s">
        <v>69</v>
      </c>
      <c r="E7" s="30" t="s">
        <v>74</v>
      </c>
      <c r="F7" s="16" t="s">
        <v>71</v>
      </c>
      <c r="G7" s="17">
        <v>3800</v>
      </c>
      <c r="H7" s="15">
        <v>2022</v>
      </c>
      <c r="I7" s="29">
        <v>0.4</v>
      </c>
      <c r="J7" s="29">
        <v>13.6</v>
      </c>
      <c r="K7" s="29">
        <v>80.3</v>
      </c>
      <c r="L7" s="29">
        <v>68.400000000000006</v>
      </c>
      <c r="M7" s="15">
        <v>2</v>
      </c>
      <c r="N7" s="20" t="s">
        <v>30</v>
      </c>
      <c r="O7" s="20" t="s">
        <v>31</v>
      </c>
      <c r="P7" s="20">
        <v>500</v>
      </c>
      <c r="Q7" s="20" t="s">
        <v>32</v>
      </c>
      <c r="R7" s="20" t="s">
        <v>33</v>
      </c>
      <c r="S7" s="20" t="s">
        <v>31</v>
      </c>
      <c r="T7" s="16" t="s">
        <v>72</v>
      </c>
      <c r="U7" s="26"/>
    </row>
    <row r="8" spans="1:21" customFormat="1" ht="29.1" customHeight="1">
      <c r="A8" s="12" t="s">
        <v>75</v>
      </c>
      <c r="B8" s="13" t="s">
        <v>25</v>
      </c>
      <c r="C8" s="14" t="s">
        <v>76</v>
      </c>
      <c r="D8" s="28" t="s">
        <v>77</v>
      </c>
      <c r="E8" s="30" t="s">
        <v>78</v>
      </c>
      <c r="F8" s="16" t="s">
        <v>71</v>
      </c>
      <c r="G8" s="17">
        <v>6000</v>
      </c>
      <c r="H8" s="15">
        <v>2021</v>
      </c>
      <c r="I8" s="29">
        <v>0.4</v>
      </c>
      <c r="J8" s="29">
        <v>13.7</v>
      </c>
      <c r="K8" s="29">
        <v>80.7</v>
      </c>
      <c r="L8" s="29">
        <v>70.099999999999994</v>
      </c>
      <c r="M8" s="15">
        <v>2</v>
      </c>
      <c r="N8" s="20" t="s">
        <v>30</v>
      </c>
      <c r="O8" s="20" t="s">
        <v>31</v>
      </c>
      <c r="P8" s="20">
        <v>500</v>
      </c>
      <c r="Q8" s="20" t="s">
        <v>32</v>
      </c>
      <c r="R8" s="20" t="s">
        <v>33</v>
      </c>
      <c r="S8" s="20" t="s">
        <v>31</v>
      </c>
      <c r="T8" s="16" t="s">
        <v>34</v>
      </c>
      <c r="U8" s="26"/>
    </row>
    <row r="9" spans="1:21" ht="33">
      <c r="A9" s="12" t="s">
        <v>79</v>
      </c>
      <c r="B9" s="13" t="s">
        <v>25</v>
      </c>
      <c r="C9" s="14" t="s">
        <v>76</v>
      </c>
      <c r="D9" s="28" t="s">
        <v>77</v>
      </c>
      <c r="E9" s="30" t="s">
        <v>80</v>
      </c>
      <c r="F9" s="16" t="s">
        <v>71</v>
      </c>
      <c r="G9" s="17">
        <v>5000</v>
      </c>
      <c r="H9" s="15">
        <v>2021</v>
      </c>
      <c r="I9" s="29">
        <v>0.4</v>
      </c>
      <c r="J9" s="29">
        <v>13.6</v>
      </c>
      <c r="K9" s="29">
        <v>80.8</v>
      </c>
      <c r="L9" s="29">
        <v>68.7</v>
      </c>
      <c r="M9" s="15">
        <v>2</v>
      </c>
      <c r="N9" s="20" t="s">
        <v>30</v>
      </c>
      <c r="O9" s="20" t="s">
        <v>31</v>
      </c>
      <c r="P9" s="20">
        <v>500</v>
      </c>
      <c r="Q9" s="20" t="s">
        <v>32</v>
      </c>
      <c r="R9" s="20" t="s">
        <v>33</v>
      </c>
      <c r="S9" s="20" t="s">
        <v>31</v>
      </c>
      <c r="T9" s="16" t="s">
        <v>34</v>
      </c>
    </row>
    <row r="10" spans="1:21" ht="33">
      <c r="A10" s="12" t="s">
        <v>81</v>
      </c>
      <c r="B10" s="13" t="s">
        <v>25</v>
      </c>
      <c r="C10" s="14" t="s">
        <v>82</v>
      </c>
      <c r="D10" s="28" t="s">
        <v>83</v>
      </c>
      <c r="E10" s="31" t="s">
        <v>84</v>
      </c>
      <c r="F10" s="16" t="s">
        <v>71</v>
      </c>
      <c r="G10" s="17">
        <v>5615.8819999999996</v>
      </c>
      <c r="H10" s="15">
        <v>2022</v>
      </c>
      <c r="I10" s="29">
        <v>0.4</v>
      </c>
      <c r="J10" s="29">
        <v>12.7</v>
      </c>
      <c r="K10" s="29">
        <v>82.8</v>
      </c>
      <c r="L10" s="29">
        <v>71.3</v>
      </c>
      <c r="M10" s="31">
        <v>1</v>
      </c>
      <c r="N10" s="20" t="s">
        <v>30</v>
      </c>
      <c r="O10" s="20" t="s">
        <v>31</v>
      </c>
      <c r="P10" s="20">
        <v>500</v>
      </c>
      <c r="Q10" s="20" t="s">
        <v>32</v>
      </c>
      <c r="R10" s="20" t="s">
        <v>33</v>
      </c>
      <c r="S10" s="20" t="s">
        <v>31</v>
      </c>
      <c r="T10" s="16" t="s">
        <v>34</v>
      </c>
      <c r="U10" s="33"/>
    </row>
  </sheetData>
  <mergeCells count="3">
    <mergeCell ref="B2:U2"/>
    <mergeCell ref="B3:U3"/>
    <mergeCell ref="B5:D5"/>
  </mergeCells>
  <phoneticPr fontId="16" type="noConversion"/>
  <printOptions horizontalCentered="1" verticalCentered="1"/>
  <pageMargins left="0.196527777777778" right="0.196527777777778" top="0" bottom="0.156944444444444" header="0.118055555555556" footer="0.35416666666666702"/>
  <pageSetup paperSize="9" scale="73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U6"/>
  <sheetViews>
    <sheetView workbookViewId="0">
      <selection activeCell="D18" sqref="D18"/>
    </sheetView>
  </sheetViews>
  <sheetFormatPr defaultColWidth="9" defaultRowHeight="13.5"/>
  <cols>
    <col min="1" max="2" width="17" style="3" customWidth="1"/>
    <col min="3" max="4" width="19.875" style="3" customWidth="1"/>
    <col min="5" max="5" width="11.375" style="4" customWidth="1"/>
    <col min="6" max="6" width="7.25" style="3" customWidth="1"/>
    <col min="7" max="7" width="13" style="4" customWidth="1"/>
    <col min="8" max="8" width="8.125" style="4" customWidth="1"/>
    <col min="9" max="10" width="8.125" style="3" customWidth="1"/>
    <col min="11" max="12" width="9" style="3" customWidth="1"/>
    <col min="13" max="13" width="6" style="3" customWidth="1"/>
    <col min="14" max="14" width="6.375" style="3" customWidth="1"/>
    <col min="15" max="15" width="6.75" style="3" customWidth="1"/>
    <col min="16" max="16" width="7.875" style="3" customWidth="1"/>
    <col min="17" max="17" width="9.625" style="3" customWidth="1"/>
    <col min="18" max="18" width="7.875" style="3" customWidth="1"/>
    <col min="19" max="19" width="6.625" style="3" customWidth="1"/>
    <col min="20" max="20" width="11.625" style="3" customWidth="1"/>
    <col min="21" max="21" width="7.375" style="3" customWidth="1"/>
    <col min="22" max="253" width="9" style="3" customWidth="1"/>
    <col min="254" max="16384" width="9" style="3"/>
  </cols>
  <sheetData>
    <row r="1" spans="1:21" ht="29.1" customHeight="1">
      <c r="B1" s="5"/>
    </row>
    <row r="2" spans="1:21" ht="75" customHeight="1">
      <c r="B2" s="40" t="s">
        <v>85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spans="1:21" ht="24.75" customHeight="1">
      <c r="B3" s="41">
        <v>45575</v>
      </c>
      <c r="C3" s="42"/>
      <c r="D3" s="42"/>
      <c r="E3" s="42"/>
      <c r="F3" s="42"/>
      <c r="G3" s="43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</row>
    <row r="4" spans="1:21" s="1" customFormat="1" ht="106.5" customHeight="1">
      <c r="A4" s="6" t="s">
        <v>1</v>
      </c>
      <c r="B4" s="6" t="s">
        <v>2</v>
      </c>
      <c r="C4" s="7" t="s">
        <v>3</v>
      </c>
      <c r="D4" s="7" t="s">
        <v>4</v>
      </c>
      <c r="E4" s="8" t="s">
        <v>5</v>
      </c>
      <c r="F4" s="8" t="s">
        <v>6</v>
      </c>
      <c r="G4" s="9" t="s">
        <v>7</v>
      </c>
      <c r="H4" s="8" t="s">
        <v>8</v>
      </c>
      <c r="I4" s="8" t="s">
        <v>10</v>
      </c>
      <c r="J4" s="8" t="s">
        <v>11</v>
      </c>
      <c r="K4" s="19" t="s">
        <v>86</v>
      </c>
      <c r="L4" s="19" t="s">
        <v>87</v>
      </c>
      <c r="M4" s="19" t="s">
        <v>14</v>
      </c>
      <c r="N4" s="7" t="s">
        <v>15</v>
      </c>
      <c r="O4" s="7" t="s">
        <v>16</v>
      </c>
      <c r="P4" s="7" t="s">
        <v>17</v>
      </c>
      <c r="Q4" s="7" t="s">
        <v>18</v>
      </c>
      <c r="R4" s="7" t="s">
        <v>19</v>
      </c>
      <c r="S4" s="7" t="s">
        <v>20</v>
      </c>
      <c r="T4" s="23" t="s">
        <v>21</v>
      </c>
      <c r="U4" s="24" t="s">
        <v>22</v>
      </c>
    </row>
    <row r="5" spans="1:21" s="2" customFormat="1" ht="45" customHeight="1">
      <c r="A5" s="6"/>
      <c r="B5" s="44" t="s">
        <v>23</v>
      </c>
      <c r="C5" s="44"/>
      <c r="D5" s="45"/>
      <c r="E5" s="10"/>
      <c r="F5" s="10"/>
      <c r="G5" s="11">
        <f>SUM(G6:G6)</f>
        <v>7021.68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25"/>
    </row>
    <row r="6" spans="1:21" ht="33">
      <c r="A6" s="12" t="s">
        <v>88</v>
      </c>
      <c r="B6" s="13" t="s">
        <v>25</v>
      </c>
      <c r="C6" s="14" t="s">
        <v>54</v>
      </c>
      <c r="D6" s="28" t="s">
        <v>55</v>
      </c>
      <c r="E6" s="15" t="s">
        <v>89</v>
      </c>
      <c r="F6" s="16" t="s">
        <v>90</v>
      </c>
      <c r="G6" s="17">
        <v>7021.68</v>
      </c>
      <c r="H6" s="15">
        <v>2022</v>
      </c>
      <c r="I6" s="29">
        <v>0.4</v>
      </c>
      <c r="J6" s="29">
        <v>12</v>
      </c>
      <c r="K6" s="29">
        <v>92.1</v>
      </c>
      <c r="L6" s="29">
        <v>3.8</v>
      </c>
      <c r="M6" s="15">
        <v>2</v>
      </c>
      <c r="N6" s="20" t="s">
        <v>30</v>
      </c>
      <c r="O6" s="20" t="s">
        <v>31</v>
      </c>
      <c r="P6" s="20">
        <v>500</v>
      </c>
      <c r="Q6" s="20" t="s">
        <v>32</v>
      </c>
      <c r="R6" s="20" t="s">
        <v>33</v>
      </c>
      <c r="S6" s="20" t="s">
        <v>31</v>
      </c>
      <c r="T6" s="16" t="s">
        <v>34</v>
      </c>
      <c r="U6" s="26"/>
    </row>
  </sheetData>
  <mergeCells count="3">
    <mergeCell ref="B2:U2"/>
    <mergeCell ref="B3:U3"/>
    <mergeCell ref="B5:D5"/>
  </mergeCells>
  <phoneticPr fontId="16" type="noConversion"/>
  <printOptions horizontalCentered="1" verticalCentered="1"/>
  <pageMargins left="0.196527777777778" right="0.196527777777778" top="0" bottom="0.43263888888888902" header="0.31458333333333299" footer="0.35416666666666702"/>
  <pageSetup paperSize="9" scale="73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11"/>
  <sheetViews>
    <sheetView workbookViewId="0">
      <selection activeCell="E14" sqref="E14"/>
    </sheetView>
  </sheetViews>
  <sheetFormatPr defaultColWidth="9" defaultRowHeight="13.5"/>
  <cols>
    <col min="1" max="2" width="17" style="3" customWidth="1"/>
    <col min="3" max="4" width="19.875" style="3" customWidth="1"/>
    <col min="5" max="5" width="11.375" style="4" customWidth="1"/>
    <col min="6" max="6" width="7.25" style="3" customWidth="1"/>
    <col min="7" max="7" width="13" style="4" customWidth="1"/>
    <col min="8" max="10" width="8.125" style="4" customWidth="1"/>
    <col min="11" max="11" width="6" style="3" customWidth="1"/>
    <col min="12" max="12" width="6.375" style="3" customWidth="1"/>
    <col min="13" max="13" width="6.75" style="3" customWidth="1"/>
    <col min="14" max="14" width="7.875" style="3" customWidth="1"/>
    <col min="15" max="15" width="9.625" style="3" customWidth="1"/>
    <col min="16" max="16" width="7.875" style="3" customWidth="1"/>
    <col min="17" max="17" width="6.625" style="3" customWidth="1"/>
    <col min="18" max="18" width="11.625" style="3" customWidth="1"/>
    <col min="19" max="19" width="7.375" style="3" customWidth="1"/>
    <col min="20" max="251" width="9" style="3" customWidth="1"/>
    <col min="252" max="16384" width="9" style="3"/>
  </cols>
  <sheetData>
    <row r="1" spans="1:19" ht="29.1" customHeight="1">
      <c r="B1" s="5"/>
      <c r="C1" s="5"/>
    </row>
    <row r="2" spans="1:19" ht="75" customHeight="1">
      <c r="B2" s="40" t="s">
        <v>91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ht="24.75" customHeight="1">
      <c r="B3" s="41">
        <v>45575</v>
      </c>
      <c r="C3" s="42"/>
      <c r="D3" s="42"/>
      <c r="E3" s="42"/>
      <c r="F3" s="42"/>
      <c r="G3" s="43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19" s="1" customFormat="1" ht="106.5" customHeight="1">
      <c r="A4" s="6" t="s">
        <v>1</v>
      </c>
      <c r="B4" s="6" t="s">
        <v>2</v>
      </c>
      <c r="C4" s="7" t="s">
        <v>3</v>
      </c>
      <c r="D4" s="7" t="s">
        <v>4</v>
      </c>
      <c r="E4" s="8" t="s">
        <v>92</v>
      </c>
      <c r="F4" s="8" t="s">
        <v>6</v>
      </c>
      <c r="G4" s="9" t="s">
        <v>7</v>
      </c>
      <c r="H4" s="8" t="s">
        <v>8</v>
      </c>
      <c r="I4" s="18" t="s">
        <v>93</v>
      </c>
      <c r="J4" s="18" t="s">
        <v>94</v>
      </c>
      <c r="K4" s="19" t="s">
        <v>14</v>
      </c>
      <c r="L4" s="7" t="s">
        <v>15</v>
      </c>
      <c r="M4" s="7" t="s">
        <v>16</v>
      </c>
      <c r="N4" s="7" t="s">
        <v>17</v>
      </c>
      <c r="O4" s="7" t="s">
        <v>18</v>
      </c>
      <c r="P4" s="7" t="s">
        <v>19</v>
      </c>
      <c r="Q4" s="7" t="s">
        <v>20</v>
      </c>
      <c r="R4" s="23" t="s">
        <v>21</v>
      </c>
      <c r="S4" s="24" t="s">
        <v>22</v>
      </c>
    </row>
    <row r="5" spans="1:19" s="2" customFormat="1" ht="45" customHeight="1">
      <c r="A5" s="6"/>
      <c r="B5" s="44" t="s">
        <v>23</v>
      </c>
      <c r="C5" s="44"/>
      <c r="D5" s="45"/>
      <c r="E5" s="10"/>
      <c r="F5" s="10"/>
      <c r="G5" s="11">
        <f>SUM(G6:G11)</f>
        <v>4949.2690000000002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25"/>
    </row>
    <row r="6" spans="1:19" ht="33">
      <c r="A6" s="12" t="s">
        <v>95</v>
      </c>
      <c r="B6" s="13" t="s">
        <v>25</v>
      </c>
      <c r="C6" s="14" t="s">
        <v>96</v>
      </c>
      <c r="D6" s="13" t="s">
        <v>27</v>
      </c>
      <c r="E6" s="15">
        <v>2</v>
      </c>
      <c r="F6" s="16" t="s">
        <v>97</v>
      </c>
      <c r="G6" s="17">
        <v>1000</v>
      </c>
      <c r="H6" s="15">
        <v>2022</v>
      </c>
      <c r="I6" s="15">
        <v>0.64</v>
      </c>
      <c r="J6" s="15">
        <v>6.2E-2</v>
      </c>
      <c r="K6" s="15">
        <v>3</v>
      </c>
      <c r="L6" s="20" t="s">
        <v>30</v>
      </c>
      <c r="M6" s="20" t="s">
        <v>31</v>
      </c>
      <c r="N6" s="21">
        <v>240</v>
      </c>
      <c r="O6" s="20" t="s">
        <v>32</v>
      </c>
      <c r="P6" s="20" t="s">
        <v>33</v>
      </c>
      <c r="Q6" s="20" t="s">
        <v>31</v>
      </c>
      <c r="R6" s="16" t="s">
        <v>98</v>
      </c>
      <c r="S6" s="26"/>
    </row>
    <row r="7" spans="1:19" ht="33" customHeight="1">
      <c r="A7" s="12" t="s">
        <v>99</v>
      </c>
      <c r="B7" s="13" t="s">
        <v>25</v>
      </c>
      <c r="C7" s="14" t="s">
        <v>96</v>
      </c>
      <c r="D7" s="13" t="s">
        <v>27</v>
      </c>
      <c r="E7" s="15">
        <v>3</v>
      </c>
      <c r="F7" s="16" t="s">
        <v>97</v>
      </c>
      <c r="G7" s="17">
        <v>490.86900000000003</v>
      </c>
      <c r="H7" s="15">
        <v>2022</v>
      </c>
      <c r="I7" s="15">
        <v>0.61</v>
      </c>
      <c r="J7" s="15">
        <v>7.5999999999999998E-2</v>
      </c>
      <c r="K7" s="15">
        <v>3</v>
      </c>
      <c r="L7" s="20" t="s">
        <v>30</v>
      </c>
      <c r="M7" s="20" t="s">
        <v>31</v>
      </c>
      <c r="N7" s="21">
        <v>240</v>
      </c>
      <c r="O7" s="20" t="s">
        <v>32</v>
      </c>
      <c r="P7" s="20" t="s">
        <v>33</v>
      </c>
      <c r="Q7" s="20" t="s">
        <v>31</v>
      </c>
      <c r="R7" s="16" t="s">
        <v>98</v>
      </c>
      <c r="S7" s="27"/>
    </row>
    <row r="8" spans="1:19" ht="33" customHeight="1">
      <c r="A8" s="12" t="s">
        <v>100</v>
      </c>
      <c r="B8" s="13" t="s">
        <v>25</v>
      </c>
      <c r="C8" s="14" t="s">
        <v>96</v>
      </c>
      <c r="D8" s="13" t="s">
        <v>27</v>
      </c>
      <c r="E8" s="15">
        <v>4</v>
      </c>
      <c r="F8" s="16" t="s">
        <v>97</v>
      </c>
      <c r="G8" s="17">
        <v>500</v>
      </c>
      <c r="H8" s="15">
        <v>2022</v>
      </c>
      <c r="I8" s="15">
        <v>0.62</v>
      </c>
      <c r="J8" s="15">
        <v>7.3999999999999996E-2</v>
      </c>
      <c r="K8" s="15">
        <v>3</v>
      </c>
      <c r="L8" s="20" t="s">
        <v>30</v>
      </c>
      <c r="M8" s="20" t="s">
        <v>31</v>
      </c>
      <c r="N8" s="21">
        <v>240</v>
      </c>
      <c r="O8" s="20" t="s">
        <v>32</v>
      </c>
      <c r="P8" s="20" t="s">
        <v>33</v>
      </c>
      <c r="Q8" s="20" t="s">
        <v>31</v>
      </c>
      <c r="R8" s="16" t="s">
        <v>98</v>
      </c>
      <c r="S8" s="27"/>
    </row>
    <row r="9" spans="1:19" ht="33">
      <c r="A9" s="12" t="s">
        <v>101</v>
      </c>
      <c r="B9" s="13" t="s">
        <v>25</v>
      </c>
      <c r="C9" s="14" t="s">
        <v>96</v>
      </c>
      <c r="D9" s="13" t="s">
        <v>27</v>
      </c>
      <c r="E9" s="15">
        <v>5</v>
      </c>
      <c r="F9" s="16" t="s">
        <v>97</v>
      </c>
      <c r="G9" s="17">
        <v>998.4</v>
      </c>
      <c r="H9" s="15">
        <v>2022</v>
      </c>
      <c r="I9" s="15">
        <v>0.64</v>
      </c>
      <c r="J9" s="15">
        <v>7.4999999999999997E-2</v>
      </c>
      <c r="K9" s="15">
        <v>3</v>
      </c>
      <c r="L9" s="20" t="s">
        <v>30</v>
      </c>
      <c r="M9" s="20" t="s">
        <v>31</v>
      </c>
      <c r="N9" s="21">
        <v>240</v>
      </c>
      <c r="O9" s="20" t="s">
        <v>32</v>
      </c>
      <c r="P9" s="20" t="s">
        <v>33</v>
      </c>
      <c r="Q9" s="20" t="s">
        <v>31</v>
      </c>
      <c r="R9" s="16" t="s">
        <v>98</v>
      </c>
      <c r="S9" s="27"/>
    </row>
    <row r="10" spans="1:19" ht="33">
      <c r="A10" s="12" t="s">
        <v>102</v>
      </c>
      <c r="B10" s="13" t="s">
        <v>25</v>
      </c>
      <c r="C10" s="14" t="s">
        <v>96</v>
      </c>
      <c r="D10" s="13" t="s">
        <v>43</v>
      </c>
      <c r="E10" s="15">
        <v>3</v>
      </c>
      <c r="F10" s="16" t="s">
        <v>97</v>
      </c>
      <c r="G10" s="17">
        <v>980</v>
      </c>
      <c r="H10" s="15">
        <v>2022</v>
      </c>
      <c r="I10" s="15">
        <v>0.64</v>
      </c>
      <c r="J10" s="15">
        <v>7.5999999999999998E-2</v>
      </c>
      <c r="K10" s="15">
        <v>3</v>
      </c>
      <c r="L10" s="20" t="s">
        <v>30</v>
      </c>
      <c r="M10" s="20" t="s">
        <v>31</v>
      </c>
      <c r="N10" s="21">
        <v>240</v>
      </c>
      <c r="O10" s="20" t="s">
        <v>32</v>
      </c>
      <c r="P10" s="20" t="s">
        <v>33</v>
      </c>
      <c r="Q10" s="20" t="s">
        <v>31</v>
      </c>
      <c r="R10" s="16" t="s">
        <v>98</v>
      </c>
      <c r="S10" s="27"/>
    </row>
    <row r="11" spans="1:19" ht="33">
      <c r="A11" s="12" t="s">
        <v>103</v>
      </c>
      <c r="B11" s="13" t="s">
        <v>25</v>
      </c>
      <c r="C11" s="14" t="s">
        <v>96</v>
      </c>
      <c r="D11" s="13" t="s">
        <v>43</v>
      </c>
      <c r="E11" s="15">
        <v>5</v>
      </c>
      <c r="F11" s="16" t="s">
        <v>97</v>
      </c>
      <c r="G11" s="17">
        <v>980</v>
      </c>
      <c r="H11" s="15">
        <v>2022</v>
      </c>
      <c r="I11" s="15">
        <v>0.64</v>
      </c>
      <c r="J11" s="15">
        <v>7.4999999999999997E-2</v>
      </c>
      <c r="K11" s="15">
        <v>3</v>
      </c>
      <c r="L11" s="20" t="s">
        <v>30</v>
      </c>
      <c r="M11" s="20" t="s">
        <v>31</v>
      </c>
      <c r="N11" s="22">
        <v>240</v>
      </c>
      <c r="O11" s="20" t="s">
        <v>32</v>
      </c>
      <c r="P11" s="20" t="s">
        <v>33</v>
      </c>
      <c r="Q11" s="20" t="s">
        <v>31</v>
      </c>
      <c r="R11" s="16" t="s">
        <v>98</v>
      </c>
      <c r="S11" s="27"/>
    </row>
  </sheetData>
  <mergeCells count="3">
    <mergeCell ref="B2:S2"/>
    <mergeCell ref="B3:S3"/>
    <mergeCell ref="B5:D5"/>
  </mergeCells>
  <phoneticPr fontId="16" type="noConversion"/>
  <printOptions horizontalCentered="1" verticalCentered="1"/>
  <pageMargins left="0.196527777777778" right="0.196527777777778" top="0" bottom="0.43263888888888902" header="0.31458333333333299" footer="0.35416666666666702"/>
  <pageSetup paperSize="9" scale="8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玉米</vt:lpstr>
      <vt:lpstr>稻谷 </vt:lpstr>
      <vt:lpstr>大豆</vt:lpstr>
      <vt:lpstr>大豆油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未定义</cp:lastModifiedBy>
  <dcterms:created xsi:type="dcterms:W3CDTF">2023-05-12T11:15:00Z</dcterms:created>
  <dcterms:modified xsi:type="dcterms:W3CDTF">2024-10-10T00:36:35Z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74D0F1F003F144CAB5C7059444E734AC_12</vt:lpwstr>
  </property>
  <property fmtid="{D5CDD505-2E9C-101B-9397-08002B2CF9AE}" pid="4" name="KSOReadingLayout">
    <vt:bool>true</vt:bool>
  </property>
</Properties>
</file>