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玉米" sheetId="6" r:id="rId1"/>
    <sheet name="稻谷" sheetId="11" r:id="rId2"/>
    <sheet name="大豆" sheetId="12" r:id="rId3"/>
  </sheets>
  <definedNames>
    <definedName name="_xlnm._FilterDatabase" localSheetId="2" hidden="1">大豆!$B$4:$T$6</definedName>
    <definedName name="_xlnm._FilterDatabase" localSheetId="1" hidden="1">稻谷!$B$4:$T$9</definedName>
    <definedName name="_xlnm._FilterDatabase" localSheetId="0" hidden="1">玉米!$A$5:$IU$10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<sst xmlns="http://schemas.openxmlformats.org/spreadsheetml/2006/main" count="193" uniqueCount="74">
  <si>
    <t>2024年9月6日吉林省省级储备粮（玉米）轮换竞价销售交易清单</t>
  </si>
  <si>
    <t>标的号</t>
  </si>
  <si>
    <t>委托方</t>
  </si>
  <si>
    <t>实际存储库点</t>
  </si>
  <si>
    <t>承储库点地址</t>
  </si>
  <si>
    <t>仓号</t>
  </si>
  <si>
    <t>品种</t>
  </si>
  <si>
    <t>数量（吨）</t>
  </si>
  <si>
    <t>生产年限</t>
  </si>
  <si>
    <t>容重（g/L）</t>
  </si>
  <si>
    <t>近期杂质%</t>
  </si>
  <si>
    <t>近期水分%</t>
  </si>
  <si>
    <t>不完善粒%</t>
  </si>
  <si>
    <t>霉变%</t>
  </si>
  <si>
    <t>等级</t>
  </si>
  <si>
    <t>储粮形态(包装/散装)</t>
  </si>
  <si>
    <t>是否露天储存</t>
  </si>
  <si>
    <t>承储库日正常出库能力</t>
  </si>
  <si>
    <t>常用出库方式（铁路/公路/水路）</t>
  </si>
  <si>
    <t>是否具备40吨以上大型运输车辆装车计量能力（是/否）</t>
  </si>
  <si>
    <t>有无铁路专用线</t>
  </si>
  <si>
    <t>仓型</t>
  </si>
  <si>
    <t>底价（元/吨）</t>
  </si>
  <si>
    <t>备注</t>
  </si>
  <si>
    <t>合    计</t>
  </si>
  <si>
    <t>20240906DC001</t>
  </si>
  <si>
    <t>吉林省储备粮管理有限公司</t>
  </si>
  <si>
    <t>吉林省平良储备粮有限公司</t>
  </si>
  <si>
    <t>公主岭市刘房子镇</t>
  </si>
  <si>
    <t>P5</t>
  </si>
  <si>
    <t>玉米</t>
  </si>
  <si>
    <t>散装</t>
  </si>
  <si>
    <t>否</t>
  </si>
  <si>
    <t>公路</t>
  </si>
  <si>
    <t>是</t>
  </si>
  <si>
    <t>平房仓</t>
  </si>
  <si>
    <t>20240906DC002</t>
  </si>
  <si>
    <t>德惠松柏储备粮有限公司</t>
  </si>
  <si>
    <t>德惠市经济开发区</t>
  </si>
  <si>
    <t>P13</t>
  </si>
  <si>
    <t>20240906DC003</t>
  </si>
  <si>
    <t>蛟河白石山储备粮有限公司</t>
  </si>
  <si>
    <t>蛟河市白石山镇白林路102号</t>
  </si>
  <si>
    <t>P3</t>
  </si>
  <si>
    <t>20240906DC004</t>
  </si>
  <si>
    <t>吉林省辉发城储备粮有限公司</t>
  </si>
  <si>
    <t>辉南县辉发城镇富强村板杖子屯</t>
  </si>
  <si>
    <t>S1</t>
  </si>
  <si>
    <t>简易仓</t>
  </si>
  <si>
    <t>20240906DC005</t>
  </si>
  <si>
    <t>S2</t>
  </si>
  <si>
    <t>2024年9月6日吉林省省级储备粮（稻谷）轮换竞价销售交易清单</t>
  </si>
  <si>
    <t>出糙率%</t>
  </si>
  <si>
    <t>整精米率%</t>
  </si>
  <si>
    <t>20240906DC006</t>
  </si>
  <si>
    <t>德惠杨树储备粮有限公司</t>
  </si>
  <si>
    <t>德惠市大房身镇街道</t>
  </si>
  <si>
    <t>S2南1南2南3</t>
  </si>
  <si>
    <t>稻谷</t>
  </si>
  <si>
    <t>罩棚仓</t>
  </si>
  <si>
    <t>20240906DC007</t>
  </si>
  <si>
    <t>S2南4南5</t>
  </si>
  <si>
    <t>20240906DC008</t>
  </si>
  <si>
    <t>吉林省辉良储备粮有限公司</t>
  </si>
  <si>
    <t>辉南县辉南镇辉南大路</t>
  </si>
  <si>
    <t>P16</t>
  </si>
  <si>
    <t>20240906DC009</t>
  </si>
  <si>
    <t>P20</t>
  </si>
  <si>
    <t>2024年9月6日吉林省省级储备粮（大豆）轮换竞价销售交易清单</t>
  </si>
  <si>
    <t>完整粒率%</t>
  </si>
  <si>
    <t>损伤粒率%</t>
  </si>
  <si>
    <t>20240906DC010</t>
  </si>
  <si>
    <t>P2</t>
  </si>
  <si>
    <t>大豆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</si>
</sst>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#,##0.000_ "/>
    <numFmt numFmtId="178" formatCode="0.000_ "/>
    <numFmt numFmtId="179" formatCode="0.0_);[Red]\(0.0\)"/>
    <numFmt numFmtId="180" formatCode="0.0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Arial Unicode MS"/>
      <charset val="134"/>
    </font>
    <font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0"/>
      <name val="宋体"/>
      <charset val="134"/>
    </font>
    <font>
      <b/>
      <sz val="11"/>
      <color theme="1"/>
      <name val="Arial Unicode MS"/>
      <charset val="134"/>
    </font>
    <font>
      <sz val="9"/>
      <color theme="1"/>
      <name val="Arial Unicode MS"/>
      <charset val="134"/>
    </font>
    <font>
      <sz val="11"/>
      <name val="Arial Unicode MS"/>
      <charset val="134"/>
    </font>
    <font>
      <sz val="10"/>
      <color theme="1"/>
      <name val="Arial Unicode MS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b/>
      <sz val="10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2" applyNumberFormat="0" applyAlignment="0" applyProtection="0">
      <alignment vertical="center"/>
    </xf>
    <xf numFmtId="0" fontId="24" fillId="4" borderId="13" applyNumberFormat="0" applyAlignment="0" applyProtection="0">
      <alignment vertical="center"/>
    </xf>
    <xf numFmtId="0" fontId="25" fillId="4" borderId="12" applyNumberFormat="0" applyAlignment="0" applyProtection="0">
      <alignment vertical="center"/>
    </xf>
    <xf numFmtId="0" fontId="26" fillId="5" borderId="14" applyNumberFormat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3" xfId="49" applyNumberFormat="1" applyFont="1" applyFill="1" applyBorder="1" applyAlignment="1">
      <alignment horizontal="center" vertical="center" wrapText="1"/>
    </xf>
    <xf numFmtId="0" fontId="6" fillId="0" borderId="4" xfId="49" applyNumberFormat="1" applyFont="1" applyFill="1" applyBorder="1" applyAlignment="1">
      <alignment horizontal="center" vertical="center" wrapText="1"/>
    </xf>
    <xf numFmtId="0" fontId="6" fillId="0" borderId="4" xfId="49" applyFont="1" applyFill="1" applyBorder="1" applyAlignment="1">
      <alignment horizontal="center" vertical="center" wrapText="1"/>
    </xf>
    <xf numFmtId="176" fontId="6" fillId="0" borderId="4" xfId="49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/>
    </xf>
    <xf numFmtId="178" fontId="11" fillId="0" borderId="2" xfId="0" applyNumberFormat="1" applyFont="1" applyFill="1" applyBorder="1" applyAlignment="1">
      <alignment horizontal="center" vertical="center"/>
    </xf>
    <xf numFmtId="179" fontId="6" fillId="0" borderId="4" xfId="49" applyNumberFormat="1" applyFont="1" applyFill="1" applyBorder="1" applyAlignment="1">
      <alignment horizontal="center" vertical="center" wrapText="1"/>
    </xf>
    <xf numFmtId="180" fontId="2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vertical="center" wrapText="1"/>
    </xf>
    <xf numFmtId="179" fontId="6" fillId="0" borderId="2" xfId="49" applyNumberFormat="1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49" fontId="11" fillId="0" borderId="2" xfId="0" applyNumberFormat="1" applyFont="1" applyFill="1" applyBorder="1" applyAlignment="1">
      <alignment horizontal="center" vertical="center"/>
    </xf>
    <xf numFmtId="0" fontId="6" fillId="0" borderId="2" xfId="49" applyFont="1" applyFill="1" applyBorder="1" applyAlignment="1">
      <alignment horizontal="center" vertical="center" wrapText="1"/>
    </xf>
    <xf numFmtId="179" fontId="6" fillId="0" borderId="2" xfId="49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0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  <pageSetUpPr fitToPage="1"/>
  </sheetPr>
  <dimension ref="A1:X10"/>
  <sheetViews>
    <sheetView tabSelected="1" workbookViewId="0">
      <selection activeCell="B18" sqref="B18"/>
    </sheetView>
  </sheetViews>
  <sheetFormatPr defaultColWidth="9" defaultRowHeight="13.5"/>
  <cols>
    <col min="1" max="1" width="16.875" style="3" customWidth="1"/>
    <col min="2" max="2" width="17" style="3" customWidth="1"/>
    <col min="3" max="4" width="19.875" style="3" customWidth="1"/>
    <col min="5" max="5" width="11.375" style="4" customWidth="1"/>
    <col min="6" max="6" width="7.25" style="3" customWidth="1"/>
    <col min="7" max="7" width="13" style="4" customWidth="1"/>
    <col min="8" max="9" width="8.125" style="4" customWidth="1"/>
    <col min="10" max="11" width="8.125" style="3" customWidth="1"/>
    <col min="12" max="13" width="9" style="3" customWidth="1"/>
    <col min="14" max="14" width="6" style="3" customWidth="1"/>
    <col min="15" max="15" width="6.375" style="3" customWidth="1"/>
    <col min="16" max="16" width="6.75" style="3" customWidth="1"/>
    <col min="17" max="17" width="7.875" style="3" customWidth="1"/>
    <col min="18" max="18" width="9.625" style="3" customWidth="1"/>
    <col min="19" max="19" width="7.875" style="3" customWidth="1"/>
    <col min="20" max="20" width="6.625" style="3" customWidth="1"/>
    <col min="21" max="22" width="11.625" style="3" customWidth="1"/>
    <col min="23" max="23" width="7.375" style="3" customWidth="1"/>
    <col min="24" max="255" width="9" style="3" customWidth="1"/>
    <col min="256" max="16384" width="9" style="3"/>
  </cols>
  <sheetData>
    <row r="1" ht="29.1" customHeight="1" spans="2:2">
      <c r="B1" s="5"/>
    </row>
    <row r="2" ht="53.1" customHeight="1" spans="1:23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24.75" customHeight="1" spans="2:23">
      <c r="B3" s="7">
        <v>45539</v>
      </c>
      <c r="C3" s="8"/>
      <c r="D3" s="8"/>
      <c r="E3" s="8"/>
      <c r="F3" s="8"/>
      <c r="G3" s="9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</row>
    <row r="4" s="1" customFormat="1" ht="106.5" customHeight="1" spans="1:23">
      <c r="A4" s="10" t="s">
        <v>1</v>
      </c>
      <c r="B4" s="11" t="s">
        <v>2</v>
      </c>
      <c r="C4" s="12" t="s">
        <v>3</v>
      </c>
      <c r="D4" s="12" t="s">
        <v>4</v>
      </c>
      <c r="E4" s="13" t="s">
        <v>5</v>
      </c>
      <c r="F4" s="13" t="s">
        <v>6</v>
      </c>
      <c r="G4" s="14" t="s">
        <v>7</v>
      </c>
      <c r="H4" s="13" t="s">
        <v>8</v>
      </c>
      <c r="I4" s="41" t="s">
        <v>9</v>
      </c>
      <c r="J4" s="13" t="s">
        <v>10</v>
      </c>
      <c r="K4" s="13" t="s">
        <v>11</v>
      </c>
      <c r="L4" s="42" t="s">
        <v>12</v>
      </c>
      <c r="M4" s="42" t="s">
        <v>13</v>
      </c>
      <c r="N4" s="26" t="s">
        <v>14</v>
      </c>
      <c r="O4" s="12" t="s">
        <v>15</v>
      </c>
      <c r="P4" s="12" t="s">
        <v>16</v>
      </c>
      <c r="Q4" s="12" t="s">
        <v>17</v>
      </c>
      <c r="R4" s="12" t="s">
        <v>18</v>
      </c>
      <c r="S4" s="12" t="s">
        <v>19</v>
      </c>
      <c r="T4" s="12" t="s">
        <v>20</v>
      </c>
      <c r="U4" s="29" t="s">
        <v>21</v>
      </c>
      <c r="V4" s="30" t="s">
        <v>22</v>
      </c>
      <c r="W4" s="31" t="s">
        <v>23</v>
      </c>
    </row>
    <row r="5" s="2" customFormat="1" ht="27.95" customHeight="1" spans="1:23">
      <c r="A5" s="15"/>
      <c r="B5" s="16" t="s">
        <v>24</v>
      </c>
      <c r="C5" s="16"/>
      <c r="D5" s="17"/>
      <c r="E5" s="18"/>
      <c r="F5" s="18"/>
      <c r="G5" s="19">
        <f>SUM(G6:G10)</f>
        <v>14165.38</v>
      </c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32"/>
      <c r="W5" s="33"/>
    </row>
    <row r="6" ht="27.95" customHeight="1" spans="1:23">
      <c r="A6" s="20" t="s">
        <v>25</v>
      </c>
      <c r="B6" s="21" t="s">
        <v>26</v>
      </c>
      <c r="C6" s="22" t="s">
        <v>27</v>
      </c>
      <c r="D6" s="22" t="s">
        <v>28</v>
      </c>
      <c r="E6" s="40" t="s">
        <v>29</v>
      </c>
      <c r="F6" s="15" t="s">
        <v>30</v>
      </c>
      <c r="G6" s="25">
        <f>4094.26-29.7</f>
        <v>4064.56</v>
      </c>
      <c r="H6" s="24">
        <v>2021</v>
      </c>
      <c r="I6" s="24">
        <v>728</v>
      </c>
      <c r="J6" s="27">
        <v>0.4</v>
      </c>
      <c r="K6" s="27">
        <v>13.2</v>
      </c>
      <c r="L6" s="27">
        <v>3.6</v>
      </c>
      <c r="M6" s="27">
        <v>0.4</v>
      </c>
      <c r="N6" s="37">
        <v>1</v>
      </c>
      <c r="O6" s="28" t="s">
        <v>31</v>
      </c>
      <c r="P6" s="28" t="s">
        <v>32</v>
      </c>
      <c r="Q6" s="28">
        <v>500</v>
      </c>
      <c r="R6" s="28" t="s">
        <v>33</v>
      </c>
      <c r="S6" s="28" t="s">
        <v>34</v>
      </c>
      <c r="T6" s="28" t="s">
        <v>32</v>
      </c>
      <c r="U6" s="15" t="s">
        <v>35</v>
      </c>
      <c r="V6" s="34">
        <v>2200</v>
      </c>
      <c r="W6" s="35"/>
    </row>
    <row r="7" s="39" customFormat="1" ht="27.95" customHeight="1" spans="1:24">
      <c r="A7" s="20" t="s">
        <v>36</v>
      </c>
      <c r="B7" s="21" t="s">
        <v>26</v>
      </c>
      <c r="C7" s="22" t="s">
        <v>37</v>
      </c>
      <c r="D7" s="22" t="s">
        <v>38</v>
      </c>
      <c r="E7" s="40" t="s">
        <v>39</v>
      </c>
      <c r="F7" s="15" t="s">
        <v>30</v>
      </c>
      <c r="G7" s="25">
        <v>2400.82</v>
      </c>
      <c r="H7" s="24">
        <v>2022</v>
      </c>
      <c r="I7" s="24">
        <v>722</v>
      </c>
      <c r="J7" s="27">
        <v>0.4</v>
      </c>
      <c r="K7" s="27">
        <v>13</v>
      </c>
      <c r="L7" s="27">
        <v>3.7</v>
      </c>
      <c r="M7" s="27">
        <v>0</v>
      </c>
      <c r="N7" s="24">
        <v>1</v>
      </c>
      <c r="O7" s="28" t="s">
        <v>31</v>
      </c>
      <c r="P7" s="28" t="s">
        <v>32</v>
      </c>
      <c r="Q7" s="28">
        <v>500</v>
      </c>
      <c r="R7" s="28" t="s">
        <v>33</v>
      </c>
      <c r="S7" s="28" t="s">
        <v>34</v>
      </c>
      <c r="T7" s="28" t="s">
        <v>32</v>
      </c>
      <c r="U7" s="15" t="s">
        <v>35</v>
      </c>
      <c r="V7" s="34">
        <v>2200</v>
      </c>
      <c r="W7" s="34"/>
      <c r="X7" s="43"/>
    </row>
    <row r="8" ht="27.95" customHeight="1" spans="1:23">
      <c r="A8" s="20" t="s">
        <v>40</v>
      </c>
      <c r="B8" s="21" t="s">
        <v>26</v>
      </c>
      <c r="C8" s="22" t="s">
        <v>41</v>
      </c>
      <c r="D8" s="22" t="s">
        <v>42</v>
      </c>
      <c r="E8" s="40" t="s">
        <v>43</v>
      </c>
      <c r="F8" s="15" t="s">
        <v>30</v>
      </c>
      <c r="G8" s="25">
        <v>6500</v>
      </c>
      <c r="H8" s="24">
        <v>2021</v>
      </c>
      <c r="I8" s="24">
        <v>736</v>
      </c>
      <c r="J8" s="27">
        <v>0.4</v>
      </c>
      <c r="K8" s="27">
        <v>13.2</v>
      </c>
      <c r="L8" s="27">
        <v>3.6</v>
      </c>
      <c r="M8" s="27">
        <v>0.5</v>
      </c>
      <c r="N8" s="24">
        <v>1</v>
      </c>
      <c r="O8" s="28" t="s">
        <v>31</v>
      </c>
      <c r="P8" s="28" t="s">
        <v>32</v>
      </c>
      <c r="Q8" s="28">
        <v>500</v>
      </c>
      <c r="R8" s="28" t="s">
        <v>33</v>
      </c>
      <c r="S8" s="28" t="s">
        <v>34</v>
      </c>
      <c r="T8" s="28" t="s">
        <v>32</v>
      </c>
      <c r="U8" s="15" t="s">
        <v>35</v>
      </c>
      <c r="V8" s="34">
        <v>2200</v>
      </c>
      <c r="W8" s="35"/>
    </row>
    <row r="9" ht="27.95" customHeight="1" spans="1:23">
      <c r="A9" s="20" t="s">
        <v>44</v>
      </c>
      <c r="B9" s="21" t="s">
        <v>26</v>
      </c>
      <c r="C9" s="22" t="s">
        <v>45</v>
      </c>
      <c r="D9" s="22" t="s">
        <v>46</v>
      </c>
      <c r="E9" s="40" t="s">
        <v>47</v>
      </c>
      <c r="F9" s="15" t="s">
        <v>30</v>
      </c>
      <c r="G9" s="25">
        <v>900</v>
      </c>
      <c r="H9" s="24">
        <v>2021</v>
      </c>
      <c r="I9" s="24">
        <v>718</v>
      </c>
      <c r="J9" s="27">
        <v>0.4</v>
      </c>
      <c r="K9" s="27">
        <v>12.3</v>
      </c>
      <c r="L9" s="27">
        <v>1.8</v>
      </c>
      <c r="M9" s="27">
        <v>0</v>
      </c>
      <c r="N9" s="24">
        <v>2</v>
      </c>
      <c r="O9" s="28" t="s">
        <v>31</v>
      </c>
      <c r="P9" s="28" t="s">
        <v>32</v>
      </c>
      <c r="Q9" s="28">
        <v>500</v>
      </c>
      <c r="R9" s="28" t="s">
        <v>33</v>
      </c>
      <c r="S9" s="28" t="s">
        <v>34</v>
      </c>
      <c r="T9" s="28" t="s">
        <v>32</v>
      </c>
      <c r="U9" s="15" t="s">
        <v>48</v>
      </c>
      <c r="V9" s="34">
        <v>2160</v>
      </c>
      <c r="W9" s="35"/>
    </row>
    <row r="10" ht="27.95" customHeight="1" spans="1:23">
      <c r="A10" s="20" t="s">
        <v>49</v>
      </c>
      <c r="B10" s="21" t="s">
        <v>26</v>
      </c>
      <c r="C10" s="22" t="s">
        <v>45</v>
      </c>
      <c r="D10" s="22" t="s">
        <v>46</v>
      </c>
      <c r="E10" s="40" t="s">
        <v>50</v>
      </c>
      <c r="F10" s="15" t="s">
        <v>30</v>
      </c>
      <c r="G10" s="25">
        <v>300</v>
      </c>
      <c r="H10" s="24">
        <v>2021</v>
      </c>
      <c r="I10" s="24">
        <v>718</v>
      </c>
      <c r="J10" s="27">
        <v>0.5</v>
      </c>
      <c r="K10" s="27">
        <v>13.3</v>
      </c>
      <c r="L10" s="27">
        <v>3.6</v>
      </c>
      <c r="M10" s="27">
        <v>0.6</v>
      </c>
      <c r="N10" s="24">
        <v>2</v>
      </c>
      <c r="O10" s="28" t="s">
        <v>31</v>
      </c>
      <c r="P10" s="28" t="s">
        <v>32</v>
      </c>
      <c r="Q10" s="28">
        <v>500</v>
      </c>
      <c r="R10" s="28" t="s">
        <v>33</v>
      </c>
      <c r="S10" s="28" t="s">
        <v>34</v>
      </c>
      <c r="T10" s="28" t="s">
        <v>32</v>
      </c>
      <c r="U10" s="15" t="s">
        <v>48</v>
      </c>
      <c r="V10" s="34">
        <v>2160</v>
      </c>
      <c r="W10" s="35"/>
    </row>
  </sheetData>
  <mergeCells count="3">
    <mergeCell ref="A2:W2"/>
    <mergeCell ref="B3:W3"/>
    <mergeCell ref="B5:D5"/>
  </mergeCells>
  <printOptions horizontalCentered="1" verticalCentered="1"/>
  <pageMargins left="0.196527777777778" right="0.196527777777778" top="0" bottom="0.432638888888889" header="0.314583333333333" footer="0.354166666666667"/>
  <pageSetup paperSize="9" scale="7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V9"/>
  <sheetViews>
    <sheetView workbookViewId="0">
      <selection activeCell="A9" sqref="A9"/>
    </sheetView>
  </sheetViews>
  <sheetFormatPr defaultColWidth="9" defaultRowHeight="13.5"/>
  <cols>
    <col min="1" max="1" width="17.375" style="3" customWidth="1"/>
    <col min="2" max="2" width="17" style="3" customWidth="1"/>
    <col min="3" max="4" width="19.875" style="3" customWidth="1"/>
    <col min="5" max="5" width="11.375" style="4" customWidth="1"/>
    <col min="6" max="6" width="7.25" style="3" customWidth="1"/>
    <col min="7" max="7" width="15.75" style="4" customWidth="1"/>
    <col min="8" max="8" width="8.125" style="4" customWidth="1"/>
    <col min="9" max="10" width="8.125" style="3" customWidth="1"/>
    <col min="11" max="12" width="9" style="3" customWidth="1"/>
    <col min="13" max="13" width="6" style="3" customWidth="1"/>
    <col min="14" max="14" width="6.375" style="3" customWidth="1"/>
    <col min="15" max="15" width="6.75" style="3" customWidth="1"/>
    <col min="16" max="16" width="7.875" style="3" customWidth="1"/>
    <col min="17" max="17" width="9.625" style="3" customWidth="1"/>
    <col min="18" max="18" width="7.875" style="3" customWidth="1"/>
    <col min="19" max="19" width="6.625" style="3" customWidth="1"/>
    <col min="20" max="21" width="11.625" style="3" customWidth="1"/>
    <col min="22" max="22" width="7.375" style="3" customWidth="1"/>
    <col min="23" max="254" width="9" style="3" customWidth="1"/>
    <col min="255" max="16384" width="9" style="3"/>
  </cols>
  <sheetData>
    <row r="1" ht="29.1" customHeight="1" spans="2:2">
      <c r="B1" s="5"/>
    </row>
    <row r="2" ht="53.1" customHeight="1" spans="1:22">
      <c r="A2" s="6" t="s">
        <v>51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ht="24.75" customHeight="1" spans="2:22">
      <c r="B3" s="7">
        <v>45539</v>
      </c>
      <c r="C3" s="8"/>
      <c r="D3" s="8"/>
      <c r="E3" s="8"/>
      <c r="F3" s="8"/>
      <c r="G3" s="9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="1" customFormat="1" ht="93" customHeight="1" spans="1:22">
      <c r="A4" s="10" t="s">
        <v>1</v>
      </c>
      <c r="B4" s="11" t="s">
        <v>2</v>
      </c>
      <c r="C4" s="12" t="s">
        <v>3</v>
      </c>
      <c r="D4" s="12" t="s">
        <v>4</v>
      </c>
      <c r="E4" s="13" t="s">
        <v>5</v>
      </c>
      <c r="F4" s="13" t="s">
        <v>6</v>
      </c>
      <c r="G4" s="14" t="s">
        <v>7</v>
      </c>
      <c r="H4" s="13" t="s">
        <v>8</v>
      </c>
      <c r="I4" s="13" t="s">
        <v>10</v>
      </c>
      <c r="J4" s="13" t="s">
        <v>11</v>
      </c>
      <c r="K4" s="36" t="s">
        <v>52</v>
      </c>
      <c r="L4" s="36" t="s">
        <v>53</v>
      </c>
      <c r="M4" s="26" t="s">
        <v>14</v>
      </c>
      <c r="N4" s="12" t="s">
        <v>15</v>
      </c>
      <c r="O4" s="12" t="s">
        <v>16</v>
      </c>
      <c r="P4" s="12" t="s">
        <v>17</v>
      </c>
      <c r="Q4" s="12" t="s">
        <v>18</v>
      </c>
      <c r="R4" s="12" t="s">
        <v>19</v>
      </c>
      <c r="S4" s="12" t="s">
        <v>20</v>
      </c>
      <c r="T4" s="29" t="s">
        <v>21</v>
      </c>
      <c r="U4" s="30" t="s">
        <v>22</v>
      </c>
      <c r="V4" s="31" t="s">
        <v>23</v>
      </c>
    </row>
    <row r="5" s="2" customFormat="1" ht="29.1" customHeight="1" spans="1:22">
      <c r="A5" s="15"/>
      <c r="B5" s="16" t="s">
        <v>24</v>
      </c>
      <c r="C5" s="16"/>
      <c r="D5" s="17"/>
      <c r="E5" s="18"/>
      <c r="F5" s="18"/>
      <c r="G5" s="19">
        <f>SUM(G6:G9)</f>
        <v>20500</v>
      </c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32"/>
      <c r="V5" s="33"/>
    </row>
    <row r="6" customFormat="1" ht="29.1" customHeight="1" spans="1:22">
      <c r="A6" s="20" t="s">
        <v>54</v>
      </c>
      <c r="B6" s="21" t="s">
        <v>26</v>
      </c>
      <c r="C6" s="22" t="s">
        <v>55</v>
      </c>
      <c r="D6" s="21" t="s">
        <v>56</v>
      </c>
      <c r="E6" s="20" t="s">
        <v>57</v>
      </c>
      <c r="F6" s="15" t="s">
        <v>58</v>
      </c>
      <c r="G6" s="25">
        <v>5700</v>
      </c>
      <c r="H6" s="24">
        <v>2022</v>
      </c>
      <c r="I6" s="27">
        <v>0.4</v>
      </c>
      <c r="J6" s="27">
        <v>13.7</v>
      </c>
      <c r="K6" s="27">
        <v>80.3</v>
      </c>
      <c r="L6" s="27">
        <v>68.3</v>
      </c>
      <c r="M6" s="24">
        <v>2</v>
      </c>
      <c r="N6" s="28" t="s">
        <v>31</v>
      </c>
      <c r="O6" s="28" t="s">
        <v>32</v>
      </c>
      <c r="P6" s="28">
        <v>500</v>
      </c>
      <c r="Q6" s="28" t="s">
        <v>33</v>
      </c>
      <c r="R6" s="28" t="s">
        <v>34</v>
      </c>
      <c r="S6" s="28" t="s">
        <v>32</v>
      </c>
      <c r="T6" s="15" t="s">
        <v>59</v>
      </c>
      <c r="U6" s="34">
        <v>2660</v>
      </c>
      <c r="V6" s="35"/>
    </row>
    <row r="7" customFormat="1" ht="29.1" customHeight="1" spans="1:22">
      <c r="A7" s="20" t="s">
        <v>60</v>
      </c>
      <c r="B7" s="21" t="s">
        <v>26</v>
      </c>
      <c r="C7" s="22" t="s">
        <v>55</v>
      </c>
      <c r="D7" s="21" t="s">
        <v>56</v>
      </c>
      <c r="E7" s="20" t="s">
        <v>61</v>
      </c>
      <c r="F7" s="15" t="s">
        <v>58</v>
      </c>
      <c r="G7" s="25">
        <v>3800</v>
      </c>
      <c r="H7" s="24">
        <v>2022</v>
      </c>
      <c r="I7" s="27">
        <v>0.4</v>
      </c>
      <c r="J7" s="27">
        <v>13.6</v>
      </c>
      <c r="K7" s="27">
        <v>80.3</v>
      </c>
      <c r="L7" s="27">
        <v>68.4</v>
      </c>
      <c r="M7" s="24">
        <v>2</v>
      </c>
      <c r="N7" s="28" t="s">
        <v>31</v>
      </c>
      <c r="O7" s="28" t="s">
        <v>32</v>
      </c>
      <c r="P7" s="28">
        <v>500</v>
      </c>
      <c r="Q7" s="28" t="s">
        <v>33</v>
      </c>
      <c r="R7" s="28" t="s">
        <v>34</v>
      </c>
      <c r="S7" s="28" t="s">
        <v>32</v>
      </c>
      <c r="T7" s="15" t="s">
        <v>59</v>
      </c>
      <c r="U7" s="34">
        <v>2660</v>
      </c>
      <c r="V7" s="35"/>
    </row>
    <row r="8" customFormat="1" ht="29.1" customHeight="1" spans="1:22">
      <c r="A8" s="20" t="s">
        <v>62</v>
      </c>
      <c r="B8" s="21" t="s">
        <v>26</v>
      </c>
      <c r="C8" s="22" t="s">
        <v>63</v>
      </c>
      <c r="D8" s="21" t="s">
        <v>64</v>
      </c>
      <c r="E8" s="20" t="s">
        <v>65</v>
      </c>
      <c r="F8" s="15" t="s">
        <v>58</v>
      </c>
      <c r="G8" s="25">
        <v>6000</v>
      </c>
      <c r="H8" s="24">
        <v>2021</v>
      </c>
      <c r="I8" s="27">
        <v>0.4</v>
      </c>
      <c r="J8" s="27">
        <v>13.7</v>
      </c>
      <c r="K8" s="27">
        <v>80.7</v>
      </c>
      <c r="L8" s="27">
        <v>70.1</v>
      </c>
      <c r="M8" s="37">
        <v>2</v>
      </c>
      <c r="N8" s="28" t="s">
        <v>31</v>
      </c>
      <c r="O8" s="28" t="s">
        <v>32</v>
      </c>
      <c r="P8" s="28">
        <v>500</v>
      </c>
      <c r="Q8" s="28" t="s">
        <v>33</v>
      </c>
      <c r="R8" s="28" t="s">
        <v>34</v>
      </c>
      <c r="S8" s="28" t="s">
        <v>32</v>
      </c>
      <c r="T8" s="15" t="s">
        <v>35</v>
      </c>
      <c r="U8" s="34">
        <v>2660</v>
      </c>
      <c r="V8" s="38"/>
    </row>
    <row r="9" customFormat="1" ht="29.1" customHeight="1" spans="1:22">
      <c r="A9" s="20" t="s">
        <v>66</v>
      </c>
      <c r="B9" s="21" t="s">
        <v>26</v>
      </c>
      <c r="C9" s="22" t="s">
        <v>63</v>
      </c>
      <c r="D9" s="21" t="s">
        <v>64</v>
      </c>
      <c r="E9" s="20" t="s">
        <v>67</v>
      </c>
      <c r="F9" s="15" t="s">
        <v>58</v>
      </c>
      <c r="G9" s="25">
        <v>5000</v>
      </c>
      <c r="H9" s="24">
        <v>2021</v>
      </c>
      <c r="I9" s="27">
        <v>0.4</v>
      </c>
      <c r="J9" s="27">
        <v>13.6</v>
      </c>
      <c r="K9" s="27">
        <v>80.8</v>
      </c>
      <c r="L9" s="27">
        <v>68.7</v>
      </c>
      <c r="M9" s="37">
        <v>2</v>
      </c>
      <c r="N9" s="28" t="s">
        <v>31</v>
      </c>
      <c r="O9" s="28" t="s">
        <v>32</v>
      </c>
      <c r="P9" s="28">
        <v>500</v>
      </c>
      <c r="Q9" s="28" t="s">
        <v>33</v>
      </c>
      <c r="R9" s="28" t="s">
        <v>34</v>
      </c>
      <c r="S9" s="28" t="s">
        <v>32</v>
      </c>
      <c r="T9" s="15" t="s">
        <v>35</v>
      </c>
      <c r="U9" s="34">
        <v>2660</v>
      </c>
      <c r="V9" s="38"/>
    </row>
  </sheetData>
  <mergeCells count="3">
    <mergeCell ref="A2:V2"/>
    <mergeCell ref="B3:V3"/>
    <mergeCell ref="B5:D5"/>
  </mergeCells>
  <printOptions horizontalCentered="1" verticalCentered="1"/>
  <pageMargins left="0.196527777777778" right="0.196527777777778" top="0" bottom="0.156944444444444" header="0.118055555555556" footer="0.354166666666667"/>
  <pageSetup paperSize="9" scale="73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-0.249977111117893"/>
    <pageSetUpPr fitToPage="1"/>
  </sheetPr>
  <dimension ref="A1:V6"/>
  <sheetViews>
    <sheetView workbookViewId="0">
      <selection activeCell="B22" sqref="B22"/>
    </sheetView>
  </sheetViews>
  <sheetFormatPr defaultColWidth="9" defaultRowHeight="13.5" outlineLevelRow="5"/>
  <cols>
    <col min="1" max="1" width="17.125" style="3" customWidth="1"/>
    <col min="2" max="2" width="17" style="3" customWidth="1"/>
    <col min="3" max="4" width="19.875" style="3" customWidth="1"/>
    <col min="5" max="5" width="11.375" style="4" customWidth="1"/>
    <col min="6" max="6" width="7.25" style="3" customWidth="1"/>
    <col min="7" max="7" width="13" style="4" customWidth="1"/>
    <col min="8" max="8" width="8.125" style="4" customWidth="1"/>
    <col min="9" max="10" width="8.125" style="3" customWidth="1"/>
    <col min="11" max="12" width="9" style="3" customWidth="1"/>
    <col min="13" max="13" width="6" style="3" customWidth="1"/>
    <col min="14" max="14" width="6.375" style="3" customWidth="1"/>
    <col min="15" max="15" width="6.75" style="3" customWidth="1"/>
    <col min="16" max="16" width="7.875" style="3" customWidth="1"/>
    <col min="17" max="17" width="9.625" style="3" customWidth="1"/>
    <col min="18" max="18" width="7.875" style="3" customWidth="1"/>
    <col min="19" max="19" width="6.625" style="3" customWidth="1"/>
    <col min="20" max="21" width="11.625" style="3" customWidth="1"/>
    <col min="22" max="22" width="7.375" style="3" customWidth="1"/>
    <col min="23" max="254" width="9" style="3" customWidth="1"/>
    <col min="255" max="16384" width="9" style="3"/>
  </cols>
  <sheetData>
    <row r="1" ht="29.1" customHeight="1" spans="2:2">
      <c r="B1" s="5"/>
    </row>
    <row r="2" ht="75" customHeight="1" spans="1:22">
      <c r="A2" s="6" t="s">
        <v>68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ht="24.75" customHeight="1" spans="2:22">
      <c r="B3" s="7">
        <v>45539</v>
      </c>
      <c r="C3" s="8"/>
      <c r="D3" s="8"/>
      <c r="E3" s="8"/>
      <c r="F3" s="8"/>
      <c r="G3" s="9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="1" customFormat="1" ht="106.5" customHeight="1" spans="1:22">
      <c r="A4" s="10" t="s">
        <v>1</v>
      </c>
      <c r="B4" s="11" t="s">
        <v>2</v>
      </c>
      <c r="C4" s="12" t="s">
        <v>3</v>
      </c>
      <c r="D4" s="12" t="s">
        <v>4</v>
      </c>
      <c r="E4" s="13" t="s">
        <v>5</v>
      </c>
      <c r="F4" s="13" t="s">
        <v>6</v>
      </c>
      <c r="G4" s="14" t="s">
        <v>7</v>
      </c>
      <c r="H4" s="13" t="s">
        <v>8</v>
      </c>
      <c r="I4" s="13" t="s">
        <v>10</v>
      </c>
      <c r="J4" s="13" t="s">
        <v>11</v>
      </c>
      <c r="K4" s="26" t="s">
        <v>69</v>
      </c>
      <c r="L4" s="26" t="s">
        <v>70</v>
      </c>
      <c r="M4" s="26" t="s">
        <v>14</v>
      </c>
      <c r="N4" s="12" t="s">
        <v>15</v>
      </c>
      <c r="O4" s="12" t="s">
        <v>16</v>
      </c>
      <c r="P4" s="12" t="s">
        <v>17</v>
      </c>
      <c r="Q4" s="12" t="s">
        <v>18</v>
      </c>
      <c r="R4" s="12" t="s">
        <v>19</v>
      </c>
      <c r="S4" s="12" t="s">
        <v>20</v>
      </c>
      <c r="T4" s="29" t="s">
        <v>21</v>
      </c>
      <c r="U4" s="30" t="s">
        <v>22</v>
      </c>
      <c r="V4" s="31" t="s">
        <v>23</v>
      </c>
    </row>
    <row r="5" s="2" customFormat="1" ht="45" customHeight="1" spans="1:22">
      <c r="A5" s="15"/>
      <c r="B5" s="16" t="s">
        <v>24</v>
      </c>
      <c r="C5" s="16"/>
      <c r="D5" s="17"/>
      <c r="E5" s="18"/>
      <c r="F5" s="18"/>
      <c r="G5" s="19">
        <f>SUM(G6:G6)</f>
        <v>7021.68</v>
      </c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32"/>
      <c r="V5" s="33"/>
    </row>
    <row r="6" ht="60" customHeight="1" spans="1:22">
      <c r="A6" s="20" t="s">
        <v>71</v>
      </c>
      <c r="B6" s="21" t="s">
        <v>26</v>
      </c>
      <c r="C6" s="22" t="s">
        <v>41</v>
      </c>
      <c r="D6" s="23" t="s">
        <v>42</v>
      </c>
      <c r="E6" s="24" t="s">
        <v>72</v>
      </c>
      <c r="F6" s="15" t="s">
        <v>73</v>
      </c>
      <c r="G6" s="25">
        <v>7021.68</v>
      </c>
      <c r="H6" s="24">
        <v>2022</v>
      </c>
      <c r="I6" s="27">
        <v>0.4</v>
      </c>
      <c r="J6" s="27">
        <v>12</v>
      </c>
      <c r="K6" s="27">
        <v>92.1</v>
      </c>
      <c r="L6" s="27">
        <v>3.8</v>
      </c>
      <c r="M6" s="24">
        <v>2</v>
      </c>
      <c r="N6" s="28" t="s">
        <v>31</v>
      </c>
      <c r="O6" s="28" t="s">
        <v>32</v>
      </c>
      <c r="P6" s="28">
        <v>500</v>
      </c>
      <c r="Q6" s="28" t="s">
        <v>33</v>
      </c>
      <c r="R6" s="28" t="s">
        <v>34</v>
      </c>
      <c r="S6" s="28" t="s">
        <v>32</v>
      </c>
      <c r="T6" s="15" t="s">
        <v>35</v>
      </c>
      <c r="U6" s="34">
        <v>4290</v>
      </c>
      <c r="V6" s="35"/>
    </row>
  </sheetData>
  <mergeCells count="3">
    <mergeCell ref="A2:V2"/>
    <mergeCell ref="B3:V3"/>
    <mergeCell ref="B5:D5"/>
  </mergeCells>
  <printOptions horizontalCentered="1" verticalCentered="1"/>
  <pageMargins left="0.196527777777778" right="0.196527777777778" top="0" bottom="0.432638888888889" header="0.314583333333333" footer="0.354166666666667"/>
  <pageSetup paperSize="9" scale="7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玉米</vt:lpstr>
      <vt:lpstr>稻谷</vt:lpstr>
      <vt:lpstr>大豆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2023-05-12T11:15:00Z</dcterms:created>
  <dcterms:modified xsi:type="dcterms:W3CDTF">2024-09-03T08:49:00Z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74D0F1F003F144CAB5C7059444E734AC_12</vt:lpwstr>
  </property>
  <property fmtid="{D5CDD505-2E9C-101B-9397-08002B2CF9AE}" pid="4" name="KSOReadingLayout">
    <vt:bool>true</vt:bool>
  </property>
</Properties>
</file>