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玉米" sheetId="6" r:id="rId1"/>
    <sheet name="稻谷" sheetId="11" r:id="rId2"/>
    <sheet name="大豆" sheetId="12" r:id="rId3"/>
    <sheet name="大豆油" sheetId="13" r:id="rId4"/>
  </sheets>
  <definedNames>
    <definedName name="_xlnm._FilterDatabase" localSheetId="2" hidden="1">大豆!$B$4:$T$6</definedName>
    <definedName name="_xlnm._FilterDatabase" localSheetId="3" hidden="1">大豆油!$B$4:$R$7</definedName>
    <definedName name="_xlnm._FilterDatabase" localSheetId="1" hidden="1">稻谷!$B$4:$T$23</definedName>
    <definedName name="_xlnm._FilterDatabase" localSheetId="0" hidden="1">玉米!$A$5:$IU$24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3" l="1"/>
  <c r="G5" i="12"/>
  <c r="G5" i="11"/>
  <c r="G11" i="6"/>
  <c r="G5" i="6"/>
</calcChain>
</file>

<file path=xl/sharedStrings.xml><?xml version="1.0" encoding="utf-8"?>
<sst xmlns="http://schemas.openxmlformats.org/spreadsheetml/2006/main" count="571" uniqueCount="145">
  <si>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</si>
  <si>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</si>
  <si>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</si>
  <si>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</si>
  <si>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</si>
  <si>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</si>
  <si>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</si>
  <si>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</si>
  <si>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</si>
  <si>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</si>
  <si>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</si>
  <si>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</si>
  <si>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</si>
  <si>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</si>
  <si>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</si>
  <si>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</si>
  <si>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</si>
  <si>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</si>
  <si>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</si>
  <si>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</si>
  <si>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</si>
  <si>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</si>
  <si>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吉林省储备粮管理有限公司</t>
  </si>
  <si>
    <t>吉林省储备粮管理有限公司万来粮库</t>
  </si>
  <si>
    <t>农安县开安镇万来村</t>
  </si>
  <si>
    <t>P11</t>
  </si>
  <si>
    <t>玉米</t>
  </si>
  <si>
    <t>散装</t>
  </si>
  <si>
    <t>否</t>
  </si>
  <si>
    <t>公路</t>
  </si>
  <si>
    <t>是</t>
  </si>
  <si>
    <t>平房仓</t>
  </si>
  <si>
    <t>P16</t>
  </si>
  <si>
    <t>P15</t>
  </si>
  <si>
    <t>P7</t>
  </si>
  <si>
    <t>P12</t>
  </si>
  <si>
    <t>吉林省平良储备粮有限公司</t>
  </si>
  <si>
    <t>公主岭市刘房子镇</t>
  </si>
  <si>
    <t>P5</t>
  </si>
  <si>
    <t>P9</t>
  </si>
  <si>
    <t>长春市长良储备粮有限公司</t>
  </si>
  <si>
    <t>长春市双阳区长岭街道1688号</t>
  </si>
  <si>
    <t>德惠五台储备粮有限公司</t>
  </si>
  <si>
    <t>德惠市五台乡街道</t>
  </si>
  <si>
    <t>P2</t>
  </si>
  <si>
    <t>德惠松柏储备粮有限公司</t>
  </si>
  <si>
    <t>德惠市经济开发区</t>
  </si>
  <si>
    <t>P13</t>
  </si>
  <si>
    <t>P18</t>
  </si>
  <si>
    <t>德惠布海储备粮有限公司</t>
  </si>
  <si>
    <t>德惠市布海镇站前街116号</t>
  </si>
  <si>
    <t>P4</t>
  </si>
  <si>
    <t>蛟河白石山储备粮有限公司</t>
  </si>
  <si>
    <t>蛟河市白石山镇白林路102号</t>
  </si>
  <si>
    <t>P3</t>
  </si>
  <si>
    <t>吉林省辉发城储备粮有限公司</t>
  </si>
  <si>
    <t>辉南县辉发城镇富强村板杖子屯</t>
  </si>
  <si>
    <t>S1</t>
  </si>
  <si>
    <t>简易仓</t>
  </si>
  <si>
    <t>S2</t>
  </si>
  <si>
    <t>龙井市兴隆储备粮有限公司</t>
  </si>
  <si>
    <t>龙井市德新乡崇民村</t>
  </si>
  <si>
    <t>P6南1南2南3</t>
  </si>
  <si>
    <t>P6南4南5</t>
  </si>
  <si>
    <t>出糙率%</t>
  </si>
  <si>
    <t>整精米率%</t>
  </si>
  <si>
    <t>长春通阳储备粮有限公司</t>
  </si>
  <si>
    <t>长春市双阳区通阳路</t>
  </si>
  <si>
    <t>P10</t>
  </si>
  <si>
    <t>稻谷</t>
  </si>
  <si>
    <t>德惠杨树储备粮有限公司</t>
  </si>
  <si>
    <t>德惠市大房身镇街道</t>
  </si>
  <si>
    <t>S2南1南2南3</t>
  </si>
  <si>
    <t>罩棚仓</t>
  </si>
  <si>
    <t>S2南4南5</t>
  </si>
  <si>
    <t>P6</t>
  </si>
  <si>
    <t>P8</t>
  </si>
  <si>
    <t>吉林省辉良储备粮有限公司</t>
  </si>
  <si>
    <t>辉南县辉南镇辉南大路</t>
  </si>
  <si>
    <t>P20</t>
  </si>
  <si>
    <t>P17</t>
  </si>
  <si>
    <t>松原市宁江区大洼储备粮库有限公司</t>
  </si>
  <si>
    <t>松原市宁江区大洼镇</t>
  </si>
  <si>
    <t>扶余拉林储备粮有限公司</t>
  </si>
  <si>
    <t>扶余县拉林乡镇山村</t>
  </si>
  <si>
    <t>扶余永平储备粮有限公司</t>
  </si>
  <si>
    <t>扶余县永平乡政府所在地</t>
  </si>
  <si>
    <t>辉南县楼街粮库</t>
  </si>
  <si>
    <t>辉南县楼街乡</t>
  </si>
  <si>
    <t>P11-2</t>
  </si>
  <si>
    <t>完整粒率%</t>
  </si>
  <si>
    <t>损伤粒率%</t>
  </si>
  <si>
    <t>大豆</t>
  </si>
  <si>
    <t>罐号</t>
  </si>
  <si>
    <t>酸价（KOH)/(mg/g)</t>
  </si>
  <si>
    <t>过氧化值/(g/100g)</t>
  </si>
  <si>
    <t>吉林省万嘉粮油经销有限公司</t>
  </si>
  <si>
    <t>大豆油</t>
  </si>
  <si>
    <t>罐</t>
  </si>
  <si>
    <t>标的号</t>
    <phoneticPr fontId="16" type="noConversion"/>
  </si>
  <si>
    <t>20240903DC001</t>
    <phoneticPr fontId="16" type="noConversion"/>
  </si>
  <si>
    <t>20240903DC002</t>
  </si>
  <si>
    <t>20240903DC003</t>
  </si>
  <si>
    <t>20240903DC004</t>
  </si>
  <si>
    <t>20240903DC005</t>
  </si>
  <si>
    <t>20240903DC006</t>
  </si>
  <si>
    <t>20240903DC007</t>
  </si>
  <si>
    <t>20240903DC008</t>
  </si>
  <si>
    <t>20240903DC009</t>
  </si>
  <si>
    <t>20240903DC010</t>
  </si>
  <si>
    <t>20240903DC011</t>
  </si>
  <si>
    <t>20240903DC012</t>
  </si>
  <si>
    <t>20240903DC013</t>
  </si>
  <si>
    <t>20240903DC014</t>
  </si>
  <si>
    <t>20240903DC015</t>
  </si>
  <si>
    <t>20240903DC016</t>
  </si>
  <si>
    <t>20240903DC017</t>
  </si>
  <si>
    <t>20240903DC018</t>
  </si>
  <si>
    <t>20240903DC019</t>
  </si>
  <si>
    <t>20240903DC020</t>
    <phoneticPr fontId="16" type="noConversion"/>
  </si>
  <si>
    <t>20240903DC021</t>
  </si>
  <si>
    <t>20240903DC022</t>
  </si>
  <si>
    <t>20240903DC023</t>
  </si>
  <si>
    <t>20240903DC024</t>
  </si>
  <si>
    <t>20240903DC025</t>
  </si>
  <si>
    <t>20240903DC026</t>
  </si>
  <si>
    <t>20240903DC027</t>
  </si>
  <si>
    <t>20240903DC028</t>
  </si>
  <si>
    <t>20240903DC029</t>
  </si>
  <si>
    <t>20240903DC030</t>
  </si>
  <si>
    <t>20240903DC031</t>
  </si>
  <si>
    <t>20240903DC032</t>
  </si>
  <si>
    <t>20240903DC033</t>
  </si>
  <si>
    <t>20240903DC034</t>
  </si>
  <si>
    <t>20240903DC035</t>
  </si>
  <si>
    <t>20240903DC036</t>
  </si>
  <si>
    <t>20240903DC037</t>
  </si>
  <si>
    <t>20240903DC038</t>
    <phoneticPr fontId="16" type="noConversion"/>
  </si>
  <si>
    <t>20240903DC039</t>
    <phoneticPr fontId="16" type="noConversion"/>
  </si>
  <si>
    <t>20240903DC040</t>
  </si>
  <si>
    <t>2024年9月3日吉林省省级储备粮（玉米）轮换竞价销售交易清单</t>
    <phoneticPr fontId="16" type="noConversion"/>
  </si>
  <si>
    <t>2024年9月3日吉林省省级储备粮（稻谷）轮换竞价销售交易清单</t>
    <phoneticPr fontId="16" type="noConversion"/>
  </si>
  <si>
    <t>2024年9月3日吉林省省级储备粮（大豆）轮换竞价销售交易清单</t>
    <phoneticPr fontId="16" type="noConversion"/>
  </si>
  <si>
    <t>2024年9月3日吉林省省级储备粮（大豆油）轮换竞价销售交易清单</t>
    <phoneticPr fontId="16" type="noConversion"/>
  </si>
  <si>
    <t>底价（元/吨）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</si>
</sst>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_);[Red]\(0\)"/>
    <numFmt numFmtId="179" formatCode="0.0_);[Red]\(0.0\)"/>
    <numFmt numFmtId="180" formatCode="#,##0.000_ "/>
    <numFmt numFmtId="181" formatCode="0.000_ "/>
    <numFmt numFmtId="182" formatCode="0.0_ "/>
  </numFmts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78" fontId="6" fillId="0" borderId="3" xfId="1" applyNumberFormat="1" applyFont="1" applyFill="1" applyBorder="1" applyAlignment="1">
      <alignment horizontal="center" vertical="center" wrapText="1"/>
    </xf>
    <xf numFmtId="179" fontId="6" fillId="0" borderId="4" xfId="1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81" fontId="10" fillId="0" borderId="4" xfId="0" applyNumberFormat="1" applyFont="1" applyFill="1" applyBorder="1" applyAlignment="1">
      <alignment horizontal="center" vertical="center"/>
    </xf>
    <xf numFmtId="179" fontId="6" fillId="0" borderId="3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182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179" fontId="6" fillId="0" borderId="4" xfId="1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179" fontId="6" fillId="0" borderId="4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3">
    <cellStyle name="常规" xfId="0" builtinId="0"/>
    <cellStyle name="常规 20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U24"/>
  <sheetViews>
    <sheetView tabSelected="1" workbookViewId="0">
      <selection activeCell="G11" sqref="G11"/>
    </sheetView>
  </sheetViews>
  <sheetFormatPr defaultColWidth="9" defaultRowHeight="13.5"/>
  <cols>
    <col min="1" max="1" width="16.8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9" width="8.125" style="4" customWidth="1"/>
    <col min="10" max="11" width="8.125" style="3" customWidth="1"/>
    <col min="12" max="13" width="9" style="3" customWidth="1"/>
    <col min="14" max="14" width="6" style="3" customWidth="1"/>
    <col min="15" max="15" width="6.375" style="3" customWidth="1"/>
    <col min="16" max="16" width="6.75" style="3" customWidth="1"/>
    <col min="17" max="17" width="7.875" style="3" customWidth="1"/>
    <col min="18" max="18" width="9.625" style="3" customWidth="1"/>
    <col min="19" max="19" width="7.875" style="3" customWidth="1"/>
    <col min="20" max="20" width="6.625" style="3" customWidth="1"/>
    <col min="21" max="22" width="11.625" style="3" customWidth="1"/>
    <col min="23" max="23" width="7.375" style="3" customWidth="1"/>
    <col min="24" max="255" width="9" style="3" customWidth="1"/>
    <col min="256" max="16384" width="9" style="3"/>
  </cols>
  <sheetData>
    <row r="1" spans="1:255" ht="29.1" customHeight="1">
      <c r="B1" s="5"/>
    </row>
    <row r="2" spans="1:255" ht="53.1" customHeight="1">
      <c r="A2" s="45" t="s">
        <v>140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55" ht="24.75" customHeight="1">
      <c r="B3" s="46">
        <v>45533</v>
      </c>
      <c r="C3" s="47"/>
      <c r="D3" s="47"/>
      <c r="E3" s="47"/>
      <c r="F3" s="47"/>
      <c r="G3" s="48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55" s="1" customFormat="1" ht="106.5" customHeight="1">
      <c r="A4" s="51" t="s">
        <v>99</v>
      </c>
      <c r="B4" s="6" t="s">
        <v>0</v>
      </c>
      <c r="C4" s="7" t="s">
        <v>1</v>
      </c>
      <c r="D4" s="7" t="s">
        <v>2</v>
      </c>
      <c r="E4" s="8" t="s">
        <v>3</v>
      </c>
      <c r="F4" s="8" t="s">
        <v>4</v>
      </c>
      <c r="G4" s="9" t="s">
        <v>5</v>
      </c>
      <c r="H4" s="8" t="s">
        <v>6</v>
      </c>
      <c r="I4" s="39" t="s">
        <v>7</v>
      </c>
      <c r="J4" s="8" t="s">
        <v>8</v>
      </c>
      <c r="K4" s="8" t="s">
        <v>9</v>
      </c>
      <c r="L4" s="43" t="s">
        <v>10</v>
      </c>
      <c r="M4" s="43" t="s">
        <v>11</v>
      </c>
      <c r="N4" s="18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22" t="s">
        <v>19</v>
      </c>
      <c r="V4" s="53" t="s">
        <v>144</v>
      </c>
      <c r="W4" s="23" t="s">
        <v>20</v>
      </c>
    </row>
    <row r="5" spans="1:255" s="2" customFormat="1" ht="27.95" customHeight="1">
      <c r="A5" s="16"/>
      <c r="B5" s="49" t="s">
        <v>21</v>
      </c>
      <c r="C5" s="49"/>
      <c r="D5" s="50"/>
      <c r="E5" s="11"/>
      <c r="F5" s="11"/>
      <c r="G5" s="12">
        <f>SUM(G6:G24)</f>
        <v>78011.400000000009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54"/>
      <c r="W5" s="24"/>
    </row>
    <row r="6" spans="1:255" ht="27.95" customHeight="1">
      <c r="A6" s="30" t="s">
        <v>100</v>
      </c>
      <c r="B6" s="13" t="s">
        <v>22</v>
      </c>
      <c r="C6" s="14" t="s">
        <v>23</v>
      </c>
      <c r="D6" s="13" t="s">
        <v>24</v>
      </c>
      <c r="E6" s="40" t="s">
        <v>25</v>
      </c>
      <c r="F6" s="16" t="s">
        <v>26</v>
      </c>
      <c r="G6" s="17">
        <v>4222.78</v>
      </c>
      <c r="H6" s="15">
        <v>2021</v>
      </c>
      <c r="I6" s="15">
        <v>743</v>
      </c>
      <c r="J6" s="28">
        <v>0.4</v>
      </c>
      <c r="K6" s="28">
        <v>12.8</v>
      </c>
      <c r="L6" s="28">
        <v>3</v>
      </c>
      <c r="M6" s="28">
        <v>0.4</v>
      </c>
      <c r="N6" s="34">
        <v>1</v>
      </c>
      <c r="O6" s="19" t="s">
        <v>27</v>
      </c>
      <c r="P6" s="19" t="s">
        <v>28</v>
      </c>
      <c r="Q6" s="19">
        <v>500</v>
      </c>
      <c r="R6" s="19" t="s">
        <v>29</v>
      </c>
      <c r="S6" s="19" t="s">
        <v>30</v>
      </c>
      <c r="T6" s="19" t="s">
        <v>28</v>
      </c>
      <c r="U6" s="16" t="s">
        <v>31</v>
      </c>
      <c r="V6" s="36">
        <v>2200</v>
      </c>
      <c r="W6" s="25"/>
    </row>
    <row r="7" spans="1:255" ht="27.95" customHeight="1">
      <c r="A7" s="30" t="s">
        <v>101</v>
      </c>
      <c r="B7" s="13" t="s">
        <v>22</v>
      </c>
      <c r="C7" s="14" t="s">
        <v>23</v>
      </c>
      <c r="D7" s="13" t="s">
        <v>24</v>
      </c>
      <c r="E7" s="30" t="s">
        <v>32</v>
      </c>
      <c r="F7" s="16" t="s">
        <v>26</v>
      </c>
      <c r="G7" s="17">
        <v>4243.1400000000003</v>
      </c>
      <c r="H7" s="15">
        <v>2021</v>
      </c>
      <c r="I7" s="15">
        <v>741</v>
      </c>
      <c r="J7" s="28">
        <v>0.4</v>
      </c>
      <c r="K7" s="28">
        <v>12.6</v>
      </c>
      <c r="L7" s="28">
        <v>3.2</v>
      </c>
      <c r="M7" s="28">
        <v>0</v>
      </c>
      <c r="N7" s="34">
        <v>1</v>
      </c>
      <c r="O7" s="19" t="s">
        <v>27</v>
      </c>
      <c r="P7" s="19" t="s">
        <v>28</v>
      </c>
      <c r="Q7" s="19">
        <v>500</v>
      </c>
      <c r="R7" s="19" t="s">
        <v>29</v>
      </c>
      <c r="S7" s="19" t="s">
        <v>30</v>
      </c>
      <c r="T7" s="19" t="s">
        <v>28</v>
      </c>
      <c r="U7" s="16" t="s">
        <v>31</v>
      </c>
      <c r="V7" s="36">
        <v>2200</v>
      </c>
      <c r="W7" s="25"/>
    </row>
    <row r="8" spans="1:255" s="38" customFormat="1" ht="27.95" customHeight="1">
      <c r="A8" s="30" t="s">
        <v>102</v>
      </c>
      <c r="B8" s="13" t="s">
        <v>22</v>
      </c>
      <c r="C8" s="14" t="s">
        <v>23</v>
      </c>
      <c r="D8" s="13" t="s">
        <v>24</v>
      </c>
      <c r="E8" s="15" t="s">
        <v>33</v>
      </c>
      <c r="F8" s="16" t="s">
        <v>26</v>
      </c>
      <c r="G8" s="17">
        <v>4243.2950000000001</v>
      </c>
      <c r="H8" s="15">
        <v>2021</v>
      </c>
      <c r="I8" s="15">
        <v>728</v>
      </c>
      <c r="J8" s="28">
        <v>0.4</v>
      </c>
      <c r="K8" s="28">
        <v>13.4</v>
      </c>
      <c r="L8" s="28">
        <v>3.4</v>
      </c>
      <c r="M8" s="28">
        <v>0.5</v>
      </c>
      <c r="N8" s="34">
        <v>1</v>
      </c>
      <c r="O8" s="19" t="s">
        <v>27</v>
      </c>
      <c r="P8" s="19" t="s">
        <v>28</v>
      </c>
      <c r="Q8" s="19">
        <v>500</v>
      </c>
      <c r="R8" s="19" t="s">
        <v>29</v>
      </c>
      <c r="S8" s="19" t="s">
        <v>30</v>
      </c>
      <c r="T8" s="19" t="s">
        <v>28</v>
      </c>
      <c r="U8" s="16" t="s">
        <v>31</v>
      </c>
      <c r="V8" s="36">
        <v>2200</v>
      </c>
      <c r="W8" s="36"/>
      <c r="X8" s="37"/>
    </row>
    <row r="9" spans="1:255" ht="27.95" customHeight="1">
      <c r="A9" s="30" t="s">
        <v>103</v>
      </c>
      <c r="B9" s="13" t="s">
        <v>22</v>
      </c>
      <c r="C9" s="14" t="s">
        <v>23</v>
      </c>
      <c r="D9" s="13" t="s">
        <v>24</v>
      </c>
      <c r="E9" s="40" t="s">
        <v>34</v>
      </c>
      <c r="F9" s="16" t="s">
        <v>26</v>
      </c>
      <c r="G9" s="17">
        <v>4013.3649999999998</v>
      </c>
      <c r="H9" s="15">
        <v>2021</v>
      </c>
      <c r="I9" s="15">
        <v>754</v>
      </c>
      <c r="J9" s="28">
        <v>0.4</v>
      </c>
      <c r="K9" s="28">
        <v>12.4</v>
      </c>
      <c r="L9" s="28">
        <v>2.8</v>
      </c>
      <c r="M9" s="28">
        <v>0.4</v>
      </c>
      <c r="N9" s="34">
        <v>1</v>
      </c>
      <c r="O9" s="19" t="s">
        <v>27</v>
      </c>
      <c r="P9" s="19" t="s">
        <v>28</v>
      </c>
      <c r="Q9" s="19">
        <v>500</v>
      </c>
      <c r="R9" s="19" t="s">
        <v>29</v>
      </c>
      <c r="S9" s="19" t="s">
        <v>30</v>
      </c>
      <c r="T9" s="19" t="s">
        <v>28</v>
      </c>
      <c r="U9" s="16" t="s">
        <v>31</v>
      </c>
      <c r="V9" s="36">
        <v>2200</v>
      </c>
      <c r="W9" s="25"/>
    </row>
    <row r="10" spans="1:255" ht="27.95" customHeight="1">
      <c r="A10" s="30" t="s">
        <v>104</v>
      </c>
      <c r="B10" s="13" t="s">
        <v>22</v>
      </c>
      <c r="C10" s="14" t="s">
        <v>23</v>
      </c>
      <c r="D10" s="13" t="s">
        <v>24</v>
      </c>
      <c r="E10" s="15" t="s">
        <v>35</v>
      </c>
      <c r="F10" s="16" t="s">
        <v>26</v>
      </c>
      <c r="G10" s="17">
        <v>4247.0200000000004</v>
      </c>
      <c r="H10" s="15">
        <v>2021</v>
      </c>
      <c r="I10" s="15">
        <v>736</v>
      </c>
      <c r="J10" s="28">
        <v>0.4</v>
      </c>
      <c r="K10" s="28">
        <v>13.2</v>
      </c>
      <c r="L10" s="28">
        <v>2.9</v>
      </c>
      <c r="M10" s="28">
        <v>0.6</v>
      </c>
      <c r="N10" s="34">
        <v>1</v>
      </c>
      <c r="O10" s="19" t="s">
        <v>27</v>
      </c>
      <c r="P10" s="19" t="s">
        <v>28</v>
      </c>
      <c r="Q10" s="19">
        <v>500</v>
      </c>
      <c r="R10" s="19" t="s">
        <v>29</v>
      </c>
      <c r="S10" s="19" t="s">
        <v>30</v>
      </c>
      <c r="T10" s="19" t="s">
        <v>28</v>
      </c>
      <c r="U10" s="16" t="s">
        <v>31</v>
      </c>
      <c r="V10" s="36">
        <v>2200</v>
      </c>
      <c r="W10" s="25"/>
    </row>
    <row r="11" spans="1:255" ht="27.95" customHeight="1">
      <c r="A11" s="30" t="s">
        <v>105</v>
      </c>
      <c r="B11" s="13" t="s">
        <v>22</v>
      </c>
      <c r="C11" s="14" t="s">
        <v>36</v>
      </c>
      <c r="D11" s="41" t="s">
        <v>37</v>
      </c>
      <c r="E11" s="30" t="s">
        <v>38</v>
      </c>
      <c r="F11" s="16" t="s">
        <v>26</v>
      </c>
      <c r="G11" s="17">
        <f>4094.26-29.7</f>
        <v>4064.56</v>
      </c>
      <c r="H11" s="15">
        <v>2021</v>
      </c>
      <c r="I11" s="15">
        <v>728</v>
      </c>
      <c r="J11" s="28">
        <v>0.4</v>
      </c>
      <c r="K11" s="28">
        <v>13.2</v>
      </c>
      <c r="L11" s="28">
        <v>3.6</v>
      </c>
      <c r="M11" s="28">
        <v>0.4</v>
      </c>
      <c r="N11" s="34">
        <v>1</v>
      </c>
      <c r="O11" s="19" t="s">
        <v>27</v>
      </c>
      <c r="P11" s="19" t="s">
        <v>28</v>
      </c>
      <c r="Q11" s="19">
        <v>500</v>
      </c>
      <c r="R11" s="19" t="s">
        <v>29</v>
      </c>
      <c r="S11" s="19" t="s">
        <v>30</v>
      </c>
      <c r="T11" s="19" t="s">
        <v>28</v>
      </c>
      <c r="U11" s="16" t="s">
        <v>31</v>
      </c>
      <c r="V11" s="36">
        <v>2200</v>
      </c>
      <c r="W11" s="25"/>
    </row>
    <row r="12" spans="1:255" ht="27.95" customHeight="1">
      <c r="A12" s="30" t="s">
        <v>106</v>
      </c>
      <c r="B12" s="13" t="s">
        <v>22</v>
      </c>
      <c r="C12" s="14" t="s">
        <v>36</v>
      </c>
      <c r="D12" s="41" t="s">
        <v>37</v>
      </c>
      <c r="E12" s="30" t="s">
        <v>39</v>
      </c>
      <c r="F12" s="16" t="s">
        <v>26</v>
      </c>
      <c r="G12" s="17">
        <v>4149.26</v>
      </c>
      <c r="H12" s="15">
        <v>2021</v>
      </c>
      <c r="I12" s="15">
        <v>732</v>
      </c>
      <c r="J12" s="28">
        <v>0.4</v>
      </c>
      <c r="K12" s="28">
        <v>13</v>
      </c>
      <c r="L12" s="28">
        <v>3</v>
      </c>
      <c r="M12" s="28">
        <v>0</v>
      </c>
      <c r="N12" s="34">
        <v>1</v>
      </c>
      <c r="O12" s="19" t="s">
        <v>27</v>
      </c>
      <c r="P12" s="19" t="s">
        <v>28</v>
      </c>
      <c r="Q12" s="19">
        <v>500</v>
      </c>
      <c r="R12" s="19" t="s">
        <v>29</v>
      </c>
      <c r="S12" s="19" t="s">
        <v>30</v>
      </c>
      <c r="T12" s="19" t="s">
        <v>28</v>
      </c>
      <c r="U12" s="16" t="s">
        <v>31</v>
      </c>
      <c r="V12" s="36">
        <v>2200</v>
      </c>
      <c r="W12" s="25"/>
    </row>
    <row r="13" spans="1:255" s="29" customFormat="1" ht="27.95" customHeight="1">
      <c r="A13" s="30" t="s">
        <v>107</v>
      </c>
      <c r="B13" s="13" t="s">
        <v>22</v>
      </c>
      <c r="C13" s="14" t="s">
        <v>36</v>
      </c>
      <c r="D13" s="41" t="s">
        <v>37</v>
      </c>
      <c r="E13" s="42" t="s">
        <v>33</v>
      </c>
      <c r="F13" s="16" t="s">
        <v>26</v>
      </c>
      <c r="G13" s="17">
        <v>4267.9799999999996</v>
      </c>
      <c r="H13" s="15">
        <v>2021</v>
      </c>
      <c r="I13" s="15">
        <v>730</v>
      </c>
      <c r="J13" s="28">
        <v>0.4</v>
      </c>
      <c r="K13" s="28">
        <v>13.3</v>
      </c>
      <c r="L13" s="28">
        <v>3.4</v>
      </c>
      <c r="M13" s="28">
        <v>0.4</v>
      </c>
      <c r="N13" s="34">
        <v>1</v>
      </c>
      <c r="O13" s="19" t="s">
        <v>27</v>
      </c>
      <c r="P13" s="19" t="s">
        <v>28</v>
      </c>
      <c r="Q13" s="19">
        <v>500</v>
      </c>
      <c r="R13" s="19" t="s">
        <v>29</v>
      </c>
      <c r="S13" s="19" t="s">
        <v>30</v>
      </c>
      <c r="T13" s="19" t="s">
        <v>28</v>
      </c>
      <c r="U13" s="16" t="s">
        <v>31</v>
      </c>
      <c r="V13" s="36">
        <v>2200</v>
      </c>
      <c r="W13" s="44"/>
      <c r="X13" s="37"/>
    </row>
    <row r="14" spans="1:255" s="29" customFormat="1" ht="27.95" customHeight="1">
      <c r="A14" s="30" t="s">
        <v>108</v>
      </c>
      <c r="B14" s="13" t="s">
        <v>22</v>
      </c>
      <c r="C14" s="14" t="s">
        <v>36</v>
      </c>
      <c r="D14" s="41" t="s">
        <v>37</v>
      </c>
      <c r="E14" s="30" t="s">
        <v>35</v>
      </c>
      <c r="F14" s="16" t="s">
        <v>26</v>
      </c>
      <c r="G14" s="17">
        <v>4210</v>
      </c>
      <c r="H14" s="15">
        <v>2022</v>
      </c>
      <c r="I14" s="15">
        <v>703</v>
      </c>
      <c r="J14" s="28">
        <v>0.4</v>
      </c>
      <c r="K14" s="28">
        <v>13.2</v>
      </c>
      <c r="L14" s="28">
        <v>4.3</v>
      </c>
      <c r="M14" s="28">
        <v>0.4</v>
      </c>
      <c r="N14" s="15">
        <v>2</v>
      </c>
      <c r="O14" s="19" t="s">
        <v>27</v>
      </c>
      <c r="P14" s="19" t="s">
        <v>28</v>
      </c>
      <c r="Q14" s="19">
        <v>500</v>
      </c>
      <c r="R14" s="19" t="s">
        <v>29</v>
      </c>
      <c r="S14" s="19" t="s">
        <v>30</v>
      </c>
      <c r="T14" s="19" t="s">
        <v>28</v>
      </c>
      <c r="U14" s="16" t="s">
        <v>31</v>
      </c>
      <c r="V14" s="36">
        <v>2160</v>
      </c>
      <c r="W14" s="25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27.95" customHeight="1">
      <c r="A15" s="30" t="s">
        <v>109</v>
      </c>
      <c r="B15" s="13" t="s">
        <v>22</v>
      </c>
      <c r="C15" s="14" t="s">
        <v>40</v>
      </c>
      <c r="D15" s="27" t="s">
        <v>41</v>
      </c>
      <c r="E15" s="30" t="s">
        <v>34</v>
      </c>
      <c r="F15" s="16" t="s">
        <v>26</v>
      </c>
      <c r="G15" s="17">
        <v>6000</v>
      </c>
      <c r="H15" s="15">
        <v>2021</v>
      </c>
      <c r="I15" s="15">
        <v>740</v>
      </c>
      <c r="J15" s="28">
        <v>0.4</v>
      </c>
      <c r="K15" s="28">
        <v>13.5</v>
      </c>
      <c r="L15" s="28">
        <v>2.7</v>
      </c>
      <c r="M15" s="28">
        <v>0.4</v>
      </c>
      <c r="N15" s="15">
        <v>1</v>
      </c>
      <c r="O15" s="19" t="s">
        <v>27</v>
      </c>
      <c r="P15" s="19" t="s">
        <v>28</v>
      </c>
      <c r="Q15" s="19">
        <v>500</v>
      </c>
      <c r="R15" s="19" t="s">
        <v>29</v>
      </c>
      <c r="S15" s="19" t="s">
        <v>30</v>
      </c>
      <c r="T15" s="19" t="s">
        <v>28</v>
      </c>
      <c r="U15" s="16" t="s">
        <v>31</v>
      </c>
      <c r="V15" s="36">
        <v>2200</v>
      </c>
      <c r="W15" s="25"/>
    </row>
    <row r="16" spans="1:255" ht="27.95" customHeight="1">
      <c r="A16" s="30" t="s">
        <v>110</v>
      </c>
      <c r="B16" s="13" t="s">
        <v>22</v>
      </c>
      <c r="C16" s="14" t="s">
        <v>42</v>
      </c>
      <c r="D16" s="27" t="s">
        <v>43</v>
      </c>
      <c r="E16" s="30" t="s">
        <v>44</v>
      </c>
      <c r="F16" s="16" t="s">
        <v>26</v>
      </c>
      <c r="G16" s="17">
        <v>6000</v>
      </c>
      <c r="H16" s="15">
        <v>2022</v>
      </c>
      <c r="I16" s="15">
        <v>736</v>
      </c>
      <c r="J16" s="28">
        <v>0.4</v>
      </c>
      <c r="K16" s="28">
        <v>12.9</v>
      </c>
      <c r="L16" s="28">
        <v>2.7</v>
      </c>
      <c r="M16" s="28">
        <v>0.3</v>
      </c>
      <c r="N16" s="15">
        <v>1</v>
      </c>
      <c r="O16" s="19" t="s">
        <v>27</v>
      </c>
      <c r="P16" s="19" t="s">
        <v>28</v>
      </c>
      <c r="Q16" s="19">
        <v>500</v>
      </c>
      <c r="R16" s="19" t="s">
        <v>29</v>
      </c>
      <c r="S16" s="19" t="s">
        <v>30</v>
      </c>
      <c r="T16" s="19" t="s">
        <v>28</v>
      </c>
      <c r="U16" s="16" t="s">
        <v>31</v>
      </c>
      <c r="V16" s="36">
        <v>2200</v>
      </c>
      <c r="W16" s="25"/>
    </row>
    <row r="17" spans="1:24" ht="27.95" customHeight="1">
      <c r="A17" s="30" t="s">
        <v>111</v>
      </c>
      <c r="B17" s="13" t="s">
        <v>22</v>
      </c>
      <c r="C17" s="14" t="s">
        <v>45</v>
      </c>
      <c r="D17" s="27" t="s">
        <v>46</v>
      </c>
      <c r="E17" s="15" t="s">
        <v>47</v>
      </c>
      <c r="F17" s="16" t="s">
        <v>26</v>
      </c>
      <c r="G17" s="17">
        <v>2400.8200000000002</v>
      </c>
      <c r="H17" s="15">
        <v>2022</v>
      </c>
      <c r="I17" s="15">
        <v>722</v>
      </c>
      <c r="J17" s="28">
        <v>0.4</v>
      </c>
      <c r="K17" s="28">
        <v>13</v>
      </c>
      <c r="L17" s="28">
        <v>3.7</v>
      </c>
      <c r="M17" s="28">
        <v>0</v>
      </c>
      <c r="N17" s="15">
        <v>1</v>
      </c>
      <c r="O17" s="19" t="s">
        <v>27</v>
      </c>
      <c r="P17" s="19" t="s">
        <v>28</v>
      </c>
      <c r="Q17" s="19">
        <v>500</v>
      </c>
      <c r="R17" s="19" t="s">
        <v>29</v>
      </c>
      <c r="S17" s="19" t="s">
        <v>30</v>
      </c>
      <c r="T17" s="19" t="s">
        <v>28</v>
      </c>
      <c r="U17" s="16" t="s">
        <v>31</v>
      </c>
      <c r="V17" s="36">
        <v>2200</v>
      </c>
      <c r="W17" s="25"/>
    </row>
    <row r="18" spans="1:24" s="29" customFormat="1" ht="27.95" customHeight="1">
      <c r="A18" s="30" t="s">
        <v>112</v>
      </c>
      <c r="B18" s="13" t="s">
        <v>22</v>
      </c>
      <c r="C18" s="14" t="s">
        <v>45</v>
      </c>
      <c r="D18" s="27" t="s">
        <v>46</v>
      </c>
      <c r="E18" s="15" t="s">
        <v>48</v>
      </c>
      <c r="F18" s="16" t="s">
        <v>26</v>
      </c>
      <c r="G18" s="17">
        <v>2499.1799999999998</v>
      </c>
      <c r="H18" s="15">
        <v>2022</v>
      </c>
      <c r="I18" s="15">
        <v>712</v>
      </c>
      <c r="J18" s="28">
        <v>0.5</v>
      </c>
      <c r="K18" s="28">
        <v>12.5</v>
      </c>
      <c r="L18" s="28">
        <v>4.4000000000000004</v>
      </c>
      <c r="M18" s="28">
        <v>0</v>
      </c>
      <c r="N18" s="15">
        <v>2</v>
      </c>
      <c r="O18" s="19" t="s">
        <v>27</v>
      </c>
      <c r="P18" s="19" t="s">
        <v>28</v>
      </c>
      <c r="Q18" s="19">
        <v>500</v>
      </c>
      <c r="R18" s="19" t="s">
        <v>29</v>
      </c>
      <c r="S18" s="19" t="s">
        <v>30</v>
      </c>
      <c r="T18" s="19" t="s">
        <v>28</v>
      </c>
      <c r="U18" s="16" t="s">
        <v>31</v>
      </c>
      <c r="V18" s="36">
        <v>2160</v>
      </c>
      <c r="W18" s="36"/>
      <c r="X18" s="37"/>
    </row>
    <row r="19" spans="1:24" s="29" customFormat="1" ht="27.95" customHeight="1">
      <c r="A19" s="30" t="s">
        <v>113</v>
      </c>
      <c r="B19" s="13" t="s">
        <v>22</v>
      </c>
      <c r="C19" s="14" t="s">
        <v>49</v>
      </c>
      <c r="D19" s="27" t="s">
        <v>50</v>
      </c>
      <c r="E19" s="15" t="s">
        <v>51</v>
      </c>
      <c r="F19" s="16" t="s">
        <v>26</v>
      </c>
      <c r="G19" s="17">
        <v>6000</v>
      </c>
      <c r="H19" s="15">
        <v>2021</v>
      </c>
      <c r="I19" s="15">
        <v>738</v>
      </c>
      <c r="J19" s="28">
        <v>0.4</v>
      </c>
      <c r="K19" s="28">
        <v>13.2</v>
      </c>
      <c r="L19" s="28">
        <v>3.8</v>
      </c>
      <c r="M19" s="28">
        <v>0</v>
      </c>
      <c r="N19" s="15">
        <v>1</v>
      </c>
      <c r="O19" s="19" t="s">
        <v>27</v>
      </c>
      <c r="P19" s="19" t="s">
        <v>28</v>
      </c>
      <c r="Q19" s="19">
        <v>500</v>
      </c>
      <c r="R19" s="19" t="s">
        <v>29</v>
      </c>
      <c r="S19" s="19" t="s">
        <v>30</v>
      </c>
      <c r="T19" s="19" t="s">
        <v>28</v>
      </c>
      <c r="U19" s="16" t="s">
        <v>31</v>
      </c>
      <c r="V19" s="36">
        <v>2200</v>
      </c>
      <c r="W19" s="36"/>
      <c r="X19" s="37"/>
    </row>
    <row r="20" spans="1:24" ht="27.95" customHeight="1">
      <c r="A20" s="30" t="s">
        <v>114</v>
      </c>
      <c r="B20" s="13" t="s">
        <v>22</v>
      </c>
      <c r="C20" s="14" t="s">
        <v>52</v>
      </c>
      <c r="D20" s="27" t="s">
        <v>53</v>
      </c>
      <c r="E20" s="15" t="s">
        <v>54</v>
      </c>
      <c r="F20" s="16" t="s">
        <v>26</v>
      </c>
      <c r="G20" s="17">
        <v>6500</v>
      </c>
      <c r="H20" s="15">
        <v>2021</v>
      </c>
      <c r="I20" s="15">
        <v>736</v>
      </c>
      <c r="J20" s="28">
        <v>0.4</v>
      </c>
      <c r="K20" s="28">
        <v>13.2</v>
      </c>
      <c r="L20" s="28">
        <v>3.6</v>
      </c>
      <c r="M20" s="28">
        <v>0.5</v>
      </c>
      <c r="N20" s="15">
        <v>1</v>
      </c>
      <c r="O20" s="19" t="s">
        <v>27</v>
      </c>
      <c r="P20" s="19" t="s">
        <v>28</v>
      </c>
      <c r="Q20" s="19">
        <v>500</v>
      </c>
      <c r="R20" s="19" t="s">
        <v>29</v>
      </c>
      <c r="S20" s="19" t="s">
        <v>30</v>
      </c>
      <c r="T20" s="19" t="s">
        <v>28</v>
      </c>
      <c r="U20" s="16" t="s">
        <v>31</v>
      </c>
      <c r="V20" s="36">
        <v>2200</v>
      </c>
      <c r="W20" s="25"/>
    </row>
    <row r="21" spans="1:24" ht="27.95" customHeight="1">
      <c r="A21" s="30" t="s">
        <v>115</v>
      </c>
      <c r="B21" s="13" t="s">
        <v>22</v>
      </c>
      <c r="C21" s="14" t="s">
        <v>55</v>
      </c>
      <c r="D21" s="27" t="s">
        <v>56</v>
      </c>
      <c r="E21" s="15" t="s">
        <v>57</v>
      </c>
      <c r="F21" s="16" t="s">
        <v>26</v>
      </c>
      <c r="G21" s="17">
        <v>900</v>
      </c>
      <c r="H21" s="15">
        <v>2021</v>
      </c>
      <c r="I21" s="15">
        <v>718</v>
      </c>
      <c r="J21" s="28">
        <v>0.4</v>
      </c>
      <c r="K21" s="28">
        <v>12.3</v>
      </c>
      <c r="L21" s="28">
        <v>1.8</v>
      </c>
      <c r="M21" s="28">
        <v>0</v>
      </c>
      <c r="N21" s="15">
        <v>2</v>
      </c>
      <c r="O21" s="19" t="s">
        <v>27</v>
      </c>
      <c r="P21" s="19" t="s">
        <v>28</v>
      </c>
      <c r="Q21" s="19">
        <v>500</v>
      </c>
      <c r="R21" s="19" t="s">
        <v>29</v>
      </c>
      <c r="S21" s="19" t="s">
        <v>30</v>
      </c>
      <c r="T21" s="19" t="s">
        <v>28</v>
      </c>
      <c r="U21" s="16" t="s">
        <v>58</v>
      </c>
      <c r="V21" s="36">
        <v>2160</v>
      </c>
      <c r="W21" s="25"/>
    </row>
    <row r="22" spans="1:24" ht="27.95" customHeight="1">
      <c r="A22" s="30" t="s">
        <v>116</v>
      </c>
      <c r="B22" s="13" t="s">
        <v>22</v>
      </c>
      <c r="C22" s="14" t="s">
        <v>55</v>
      </c>
      <c r="D22" s="27" t="s">
        <v>56</v>
      </c>
      <c r="E22" s="15" t="s">
        <v>59</v>
      </c>
      <c r="F22" s="16" t="s">
        <v>26</v>
      </c>
      <c r="G22" s="17">
        <v>300</v>
      </c>
      <c r="H22" s="15">
        <v>2021</v>
      </c>
      <c r="I22" s="15">
        <v>718</v>
      </c>
      <c r="J22" s="28">
        <v>0.5</v>
      </c>
      <c r="K22" s="28">
        <v>13.3</v>
      </c>
      <c r="L22" s="28">
        <v>3.6</v>
      </c>
      <c r="M22" s="28">
        <v>0.6</v>
      </c>
      <c r="N22" s="15">
        <v>2</v>
      </c>
      <c r="O22" s="19" t="s">
        <v>27</v>
      </c>
      <c r="P22" s="19" t="s">
        <v>28</v>
      </c>
      <c r="Q22" s="19">
        <v>500</v>
      </c>
      <c r="R22" s="19" t="s">
        <v>29</v>
      </c>
      <c r="S22" s="19" t="s">
        <v>30</v>
      </c>
      <c r="T22" s="19" t="s">
        <v>28</v>
      </c>
      <c r="U22" s="16" t="s">
        <v>58</v>
      </c>
      <c r="V22" s="36">
        <v>2160</v>
      </c>
      <c r="W22" s="25"/>
    </row>
    <row r="23" spans="1:24" ht="27.95" customHeight="1">
      <c r="A23" s="30" t="s">
        <v>117</v>
      </c>
      <c r="B23" s="13" t="s">
        <v>22</v>
      </c>
      <c r="C23" s="14" t="s">
        <v>60</v>
      </c>
      <c r="D23" s="27" t="s">
        <v>61</v>
      </c>
      <c r="E23" s="15" t="s">
        <v>62</v>
      </c>
      <c r="F23" s="16" t="s">
        <v>26</v>
      </c>
      <c r="G23" s="17">
        <v>5850</v>
      </c>
      <c r="H23" s="15">
        <v>2021</v>
      </c>
      <c r="I23" s="15">
        <v>717</v>
      </c>
      <c r="J23" s="28">
        <v>0.6</v>
      </c>
      <c r="K23" s="28">
        <v>12.5</v>
      </c>
      <c r="L23" s="28">
        <v>3.9</v>
      </c>
      <c r="M23" s="28">
        <v>0.5</v>
      </c>
      <c r="N23" s="15">
        <v>2</v>
      </c>
      <c r="O23" s="19" t="s">
        <v>27</v>
      </c>
      <c r="P23" s="19" t="s">
        <v>28</v>
      </c>
      <c r="Q23" s="19">
        <v>500</v>
      </c>
      <c r="R23" s="19" t="s">
        <v>29</v>
      </c>
      <c r="S23" s="19" t="s">
        <v>30</v>
      </c>
      <c r="T23" s="19" t="s">
        <v>28</v>
      </c>
      <c r="U23" s="16" t="s">
        <v>31</v>
      </c>
      <c r="V23" s="36">
        <v>2060</v>
      </c>
      <c r="W23" s="25"/>
    </row>
    <row r="24" spans="1:24" ht="27.95" customHeight="1">
      <c r="A24" s="30" t="s">
        <v>118</v>
      </c>
      <c r="B24" s="13" t="s">
        <v>22</v>
      </c>
      <c r="C24" s="14" t="s">
        <v>60</v>
      </c>
      <c r="D24" s="27" t="s">
        <v>61</v>
      </c>
      <c r="E24" s="15" t="s">
        <v>63</v>
      </c>
      <c r="F24" s="16" t="s">
        <v>26</v>
      </c>
      <c r="G24" s="17">
        <v>3900</v>
      </c>
      <c r="H24" s="15">
        <v>2021</v>
      </c>
      <c r="I24" s="15">
        <v>716</v>
      </c>
      <c r="J24" s="28">
        <v>0.6</v>
      </c>
      <c r="K24" s="28">
        <v>12.3</v>
      </c>
      <c r="L24" s="28">
        <v>3.8</v>
      </c>
      <c r="M24" s="28">
        <v>0.4</v>
      </c>
      <c r="N24" s="15">
        <v>2</v>
      </c>
      <c r="O24" s="19" t="s">
        <v>27</v>
      </c>
      <c r="P24" s="19" t="s">
        <v>28</v>
      </c>
      <c r="Q24" s="19">
        <v>500</v>
      </c>
      <c r="R24" s="19" t="s">
        <v>29</v>
      </c>
      <c r="S24" s="19" t="s">
        <v>30</v>
      </c>
      <c r="T24" s="19" t="s">
        <v>28</v>
      </c>
      <c r="U24" s="16" t="s">
        <v>31</v>
      </c>
      <c r="V24" s="36">
        <v>2060</v>
      </c>
      <c r="W24" s="25"/>
    </row>
  </sheetData>
  <mergeCells count="3">
    <mergeCell ref="B3:W3"/>
    <mergeCell ref="B5:D5"/>
    <mergeCell ref="A2:W2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23"/>
  <sheetViews>
    <sheetView workbookViewId="0">
      <selection activeCell="V5" sqref="V5"/>
    </sheetView>
  </sheetViews>
  <sheetFormatPr defaultColWidth="9" defaultRowHeight="13.5"/>
  <cols>
    <col min="1" max="1" width="17.3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0" width="11.625" style="3" customWidth="1"/>
    <col min="21" max="21" width="7.375" style="3" customWidth="1"/>
    <col min="22" max="253" width="9" style="3" customWidth="1"/>
    <col min="254" max="16384" width="9" style="3"/>
  </cols>
  <sheetData>
    <row r="1" spans="1:22" ht="29.1" customHeight="1">
      <c r="B1" s="5"/>
    </row>
    <row r="2" spans="1:22" ht="53.1" customHeight="1">
      <c r="A2" s="45" t="s">
        <v>141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24.75" customHeight="1">
      <c r="B3" s="46">
        <v>45533</v>
      </c>
      <c r="C3" s="47"/>
      <c r="D3" s="47"/>
      <c r="E3" s="47"/>
      <c r="F3" s="47"/>
      <c r="G3" s="48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2" s="1" customFormat="1" ht="93" customHeight="1">
      <c r="A4" s="51" t="s">
        <v>99</v>
      </c>
      <c r="B4" s="6" t="s">
        <v>0</v>
      </c>
      <c r="C4" s="7" t="s">
        <v>1</v>
      </c>
      <c r="D4" s="7" t="s">
        <v>2</v>
      </c>
      <c r="E4" s="8" t="s">
        <v>3</v>
      </c>
      <c r="F4" s="8" t="s">
        <v>4</v>
      </c>
      <c r="G4" s="9" t="s">
        <v>5</v>
      </c>
      <c r="H4" s="8" t="s">
        <v>6</v>
      </c>
      <c r="I4" s="8" t="s">
        <v>8</v>
      </c>
      <c r="J4" s="8" t="s">
        <v>9</v>
      </c>
      <c r="K4" s="33" t="s">
        <v>64</v>
      </c>
      <c r="L4" s="33" t="s">
        <v>65</v>
      </c>
      <c r="M4" s="18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22" t="s">
        <v>19</v>
      </c>
      <c r="U4" s="23" t="s">
        <v>20</v>
      </c>
    </row>
    <row r="5" spans="1:22" s="2" customFormat="1" ht="29.1" customHeight="1">
      <c r="A5" s="16"/>
      <c r="B5" s="49" t="s">
        <v>21</v>
      </c>
      <c r="C5" s="49"/>
      <c r="D5" s="50"/>
      <c r="E5" s="11"/>
      <c r="F5" s="11"/>
      <c r="G5" s="12">
        <f>SUM(G6:G23)</f>
        <v>100198.15700000001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24"/>
    </row>
    <row r="6" spans="1:22" customFormat="1" ht="29.1" customHeight="1">
      <c r="A6" s="52" t="s">
        <v>119</v>
      </c>
      <c r="B6" s="13" t="s">
        <v>22</v>
      </c>
      <c r="C6" s="14" t="s">
        <v>66</v>
      </c>
      <c r="D6" s="13" t="s">
        <v>67</v>
      </c>
      <c r="E6" s="15" t="s">
        <v>68</v>
      </c>
      <c r="F6" s="16" t="s">
        <v>69</v>
      </c>
      <c r="G6" s="17">
        <v>10000</v>
      </c>
      <c r="H6" s="15">
        <v>2021</v>
      </c>
      <c r="I6" s="28">
        <v>0.4</v>
      </c>
      <c r="J6" s="28">
        <v>13.9</v>
      </c>
      <c r="K6" s="28">
        <v>82.8</v>
      </c>
      <c r="L6" s="28">
        <v>71.7</v>
      </c>
      <c r="M6" s="34">
        <v>1</v>
      </c>
      <c r="N6" s="19" t="s">
        <v>27</v>
      </c>
      <c r="O6" s="19" t="s">
        <v>28</v>
      </c>
      <c r="P6" s="19">
        <v>500</v>
      </c>
      <c r="Q6" s="19" t="s">
        <v>29</v>
      </c>
      <c r="R6" s="19" t="s">
        <v>30</v>
      </c>
      <c r="S6" s="19" t="s">
        <v>28</v>
      </c>
      <c r="T6" s="16" t="s">
        <v>31</v>
      </c>
      <c r="U6" s="25"/>
    </row>
    <row r="7" spans="1:22" customFormat="1" ht="29.1" customHeight="1">
      <c r="A7" s="52" t="s">
        <v>120</v>
      </c>
      <c r="B7" s="13" t="s">
        <v>22</v>
      </c>
      <c r="C7" s="14" t="s">
        <v>70</v>
      </c>
      <c r="D7" s="27" t="s">
        <v>71</v>
      </c>
      <c r="E7" s="30" t="s">
        <v>72</v>
      </c>
      <c r="F7" s="16" t="s">
        <v>69</v>
      </c>
      <c r="G7" s="17">
        <v>5700</v>
      </c>
      <c r="H7" s="15">
        <v>2022</v>
      </c>
      <c r="I7" s="28">
        <v>0.4</v>
      </c>
      <c r="J7" s="28">
        <v>13.7</v>
      </c>
      <c r="K7" s="28">
        <v>80.3</v>
      </c>
      <c r="L7" s="28">
        <v>68.3</v>
      </c>
      <c r="M7" s="15">
        <v>2</v>
      </c>
      <c r="N7" s="19" t="s">
        <v>27</v>
      </c>
      <c r="O7" s="19" t="s">
        <v>28</v>
      </c>
      <c r="P7" s="19">
        <v>500</v>
      </c>
      <c r="Q7" s="19" t="s">
        <v>29</v>
      </c>
      <c r="R7" s="19" t="s">
        <v>30</v>
      </c>
      <c r="S7" s="19" t="s">
        <v>28</v>
      </c>
      <c r="T7" s="16" t="s">
        <v>73</v>
      </c>
      <c r="U7" s="25"/>
    </row>
    <row r="8" spans="1:22" customFormat="1" ht="29.1" customHeight="1">
      <c r="A8" s="52" t="s">
        <v>121</v>
      </c>
      <c r="B8" s="13" t="s">
        <v>22</v>
      </c>
      <c r="C8" s="14" t="s">
        <v>70</v>
      </c>
      <c r="D8" s="27" t="s">
        <v>71</v>
      </c>
      <c r="E8" s="30" t="s">
        <v>74</v>
      </c>
      <c r="F8" s="16" t="s">
        <v>69</v>
      </c>
      <c r="G8" s="17">
        <v>3800</v>
      </c>
      <c r="H8" s="15">
        <v>2022</v>
      </c>
      <c r="I8" s="28">
        <v>0.4</v>
      </c>
      <c r="J8" s="28">
        <v>13.6</v>
      </c>
      <c r="K8" s="28">
        <v>80.3</v>
      </c>
      <c r="L8" s="28">
        <v>68.400000000000006</v>
      </c>
      <c r="M8" s="15">
        <v>2</v>
      </c>
      <c r="N8" s="19" t="s">
        <v>27</v>
      </c>
      <c r="O8" s="19" t="s">
        <v>28</v>
      </c>
      <c r="P8" s="19">
        <v>500</v>
      </c>
      <c r="Q8" s="19" t="s">
        <v>29</v>
      </c>
      <c r="R8" s="19" t="s">
        <v>30</v>
      </c>
      <c r="S8" s="19" t="s">
        <v>28</v>
      </c>
      <c r="T8" s="16" t="s">
        <v>73</v>
      </c>
      <c r="U8" s="25"/>
    </row>
    <row r="9" spans="1:22" customFormat="1" ht="29.1" customHeight="1">
      <c r="A9" s="52" t="s">
        <v>122</v>
      </c>
      <c r="B9" s="13" t="s">
        <v>22</v>
      </c>
      <c r="C9" s="13" t="s">
        <v>45</v>
      </c>
      <c r="D9" s="13" t="s">
        <v>46</v>
      </c>
      <c r="E9" s="30" t="s">
        <v>75</v>
      </c>
      <c r="F9" s="16" t="s">
        <v>69</v>
      </c>
      <c r="G9" s="17">
        <v>5700</v>
      </c>
      <c r="H9" s="15">
        <v>2021</v>
      </c>
      <c r="I9" s="28">
        <v>0.4</v>
      </c>
      <c r="J9" s="28">
        <v>12.2</v>
      </c>
      <c r="K9" s="28">
        <v>82</v>
      </c>
      <c r="L9" s="28">
        <v>71.599999999999994</v>
      </c>
      <c r="M9" s="34">
        <v>1</v>
      </c>
      <c r="N9" s="19" t="s">
        <v>27</v>
      </c>
      <c r="O9" s="19" t="s">
        <v>28</v>
      </c>
      <c r="P9" s="19">
        <v>500</v>
      </c>
      <c r="Q9" s="19" t="s">
        <v>29</v>
      </c>
      <c r="R9" s="19" t="s">
        <v>30</v>
      </c>
      <c r="S9" s="19" t="s">
        <v>28</v>
      </c>
      <c r="T9" s="19" t="s">
        <v>31</v>
      </c>
      <c r="U9" s="35"/>
    </row>
    <row r="10" spans="1:22" customFormat="1" ht="29.1" customHeight="1">
      <c r="A10" s="52" t="s">
        <v>123</v>
      </c>
      <c r="B10" s="13" t="s">
        <v>22</v>
      </c>
      <c r="C10" s="14" t="s">
        <v>45</v>
      </c>
      <c r="D10" s="27" t="s">
        <v>46</v>
      </c>
      <c r="E10" s="30" t="s">
        <v>76</v>
      </c>
      <c r="F10" s="16" t="s">
        <v>69</v>
      </c>
      <c r="G10" s="17">
        <v>5100</v>
      </c>
      <c r="H10" s="15">
        <v>2021</v>
      </c>
      <c r="I10" s="28">
        <v>0.4</v>
      </c>
      <c r="J10" s="28">
        <v>12.5</v>
      </c>
      <c r="K10" s="28">
        <v>81.8</v>
      </c>
      <c r="L10" s="28">
        <v>72.5</v>
      </c>
      <c r="M10" s="15">
        <v>1</v>
      </c>
      <c r="N10" s="19" t="s">
        <v>27</v>
      </c>
      <c r="O10" s="19" t="s">
        <v>28</v>
      </c>
      <c r="P10" s="19">
        <v>500</v>
      </c>
      <c r="Q10" s="19" t="s">
        <v>29</v>
      </c>
      <c r="R10" s="19" t="s">
        <v>30</v>
      </c>
      <c r="S10" s="19" t="s">
        <v>28</v>
      </c>
      <c r="T10" s="16" t="s">
        <v>31</v>
      </c>
      <c r="U10" s="35"/>
    </row>
    <row r="11" spans="1:22" ht="29.1" customHeight="1">
      <c r="A11" s="52" t="s">
        <v>124</v>
      </c>
      <c r="B11" s="13" t="s">
        <v>22</v>
      </c>
      <c r="C11" s="14" t="s">
        <v>77</v>
      </c>
      <c r="D11" s="27" t="s">
        <v>78</v>
      </c>
      <c r="E11" s="30" t="s">
        <v>32</v>
      </c>
      <c r="F11" s="16" t="s">
        <v>69</v>
      </c>
      <c r="G11" s="17">
        <v>6000</v>
      </c>
      <c r="H11" s="15">
        <v>2021</v>
      </c>
      <c r="I11" s="28">
        <v>0.4</v>
      </c>
      <c r="J11" s="28">
        <v>13.7</v>
      </c>
      <c r="K11" s="28">
        <v>80.7</v>
      </c>
      <c r="L11" s="28">
        <v>70.099999999999994</v>
      </c>
      <c r="M11" s="34">
        <v>2</v>
      </c>
      <c r="N11" s="19" t="s">
        <v>27</v>
      </c>
      <c r="O11" s="19" t="s">
        <v>28</v>
      </c>
      <c r="P11" s="19">
        <v>500</v>
      </c>
      <c r="Q11" s="19" t="s">
        <v>29</v>
      </c>
      <c r="R11" s="19" t="s">
        <v>30</v>
      </c>
      <c r="S11" s="19" t="s">
        <v>28</v>
      </c>
      <c r="T11" s="16" t="s">
        <v>31</v>
      </c>
      <c r="U11" s="25"/>
    </row>
    <row r="12" spans="1:22" ht="29.1" customHeight="1">
      <c r="A12" s="52" t="s">
        <v>125</v>
      </c>
      <c r="B12" s="13" t="s">
        <v>22</v>
      </c>
      <c r="C12" s="14" t="s">
        <v>77</v>
      </c>
      <c r="D12" s="27" t="s">
        <v>78</v>
      </c>
      <c r="E12" s="30" t="s">
        <v>79</v>
      </c>
      <c r="F12" s="16" t="s">
        <v>69</v>
      </c>
      <c r="G12" s="17">
        <v>5000</v>
      </c>
      <c r="H12" s="15">
        <v>2021</v>
      </c>
      <c r="I12" s="28">
        <v>0.4</v>
      </c>
      <c r="J12" s="28">
        <v>13.6</v>
      </c>
      <c r="K12" s="28">
        <v>80.8</v>
      </c>
      <c r="L12" s="28">
        <v>68.7</v>
      </c>
      <c r="M12" s="34">
        <v>2</v>
      </c>
      <c r="N12" s="19" t="s">
        <v>27</v>
      </c>
      <c r="O12" s="19" t="s">
        <v>28</v>
      </c>
      <c r="P12" s="19">
        <v>500</v>
      </c>
      <c r="Q12" s="19" t="s">
        <v>29</v>
      </c>
      <c r="R12" s="19" t="s">
        <v>30</v>
      </c>
      <c r="S12" s="19" t="s">
        <v>28</v>
      </c>
      <c r="T12" s="16" t="s">
        <v>31</v>
      </c>
      <c r="U12" s="25"/>
    </row>
    <row r="13" spans="1:22" customFormat="1" ht="29.1" customHeight="1">
      <c r="A13" s="52" t="s">
        <v>126</v>
      </c>
      <c r="B13" s="13" t="s">
        <v>22</v>
      </c>
      <c r="C13" s="14" t="s">
        <v>55</v>
      </c>
      <c r="D13" s="27" t="s">
        <v>56</v>
      </c>
      <c r="E13" s="15" t="s">
        <v>75</v>
      </c>
      <c r="F13" s="16" t="s">
        <v>69</v>
      </c>
      <c r="G13" s="17">
        <v>5200</v>
      </c>
      <c r="H13" s="15">
        <v>2021</v>
      </c>
      <c r="I13" s="28">
        <v>0.4</v>
      </c>
      <c r="J13" s="28">
        <v>13.4</v>
      </c>
      <c r="K13" s="28">
        <v>80.7</v>
      </c>
      <c r="L13" s="28">
        <v>68.8</v>
      </c>
      <c r="M13" s="15">
        <v>2</v>
      </c>
      <c r="N13" s="19" t="s">
        <v>27</v>
      </c>
      <c r="O13" s="19" t="s">
        <v>28</v>
      </c>
      <c r="P13" s="19">
        <v>500</v>
      </c>
      <c r="Q13" s="19" t="s">
        <v>29</v>
      </c>
      <c r="R13" s="19" t="s">
        <v>30</v>
      </c>
      <c r="S13" s="19" t="s">
        <v>28</v>
      </c>
      <c r="T13" s="16" t="s">
        <v>31</v>
      </c>
      <c r="U13" s="25"/>
      <c r="V13" s="3"/>
    </row>
    <row r="14" spans="1:22" customFormat="1" ht="29.1" customHeight="1">
      <c r="A14" s="52" t="s">
        <v>127</v>
      </c>
      <c r="B14" s="13" t="s">
        <v>22</v>
      </c>
      <c r="C14" s="14" t="s">
        <v>55</v>
      </c>
      <c r="D14" s="27" t="s">
        <v>56</v>
      </c>
      <c r="E14" s="15" t="s">
        <v>33</v>
      </c>
      <c r="F14" s="16" t="s">
        <v>69</v>
      </c>
      <c r="G14" s="17">
        <v>5200</v>
      </c>
      <c r="H14" s="15">
        <v>2021</v>
      </c>
      <c r="I14" s="28">
        <v>0.4</v>
      </c>
      <c r="J14" s="28">
        <v>13.4</v>
      </c>
      <c r="K14" s="28">
        <v>80.599999999999994</v>
      </c>
      <c r="L14" s="28">
        <v>69.8</v>
      </c>
      <c r="M14" s="15">
        <v>2</v>
      </c>
      <c r="N14" s="19" t="s">
        <v>27</v>
      </c>
      <c r="O14" s="19" t="s">
        <v>28</v>
      </c>
      <c r="P14" s="19">
        <v>500</v>
      </c>
      <c r="Q14" s="19" t="s">
        <v>29</v>
      </c>
      <c r="R14" s="19" t="s">
        <v>30</v>
      </c>
      <c r="S14" s="19" t="s">
        <v>28</v>
      </c>
      <c r="T14" s="16" t="s">
        <v>31</v>
      </c>
      <c r="U14" s="25"/>
      <c r="V14" s="3"/>
    </row>
    <row r="15" spans="1:22" s="29" customFormat="1" ht="29.1" customHeight="1">
      <c r="A15" s="52" t="s">
        <v>128</v>
      </c>
      <c r="B15" s="13" t="s">
        <v>22</v>
      </c>
      <c r="C15" s="14" t="s">
        <v>55</v>
      </c>
      <c r="D15" s="27" t="s">
        <v>56</v>
      </c>
      <c r="E15" s="15" t="s">
        <v>32</v>
      </c>
      <c r="F15" s="16" t="s">
        <v>69</v>
      </c>
      <c r="G15" s="17">
        <v>5200</v>
      </c>
      <c r="H15" s="15">
        <v>2021</v>
      </c>
      <c r="I15" s="28">
        <v>0.4</v>
      </c>
      <c r="J15" s="28">
        <v>13.7</v>
      </c>
      <c r="K15" s="28">
        <v>80.599999999999994</v>
      </c>
      <c r="L15" s="28">
        <v>68.099999999999994</v>
      </c>
      <c r="M15" s="34">
        <v>2</v>
      </c>
      <c r="N15" s="19" t="s">
        <v>27</v>
      </c>
      <c r="O15" s="19" t="s">
        <v>28</v>
      </c>
      <c r="P15" s="19">
        <v>500</v>
      </c>
      <c r="Q15" s="19" t="s">
        <v>29</v>
      </c>
      <c r="R15" s="19" t="s">
        <v>30</v>
      </c>
      <c r="S15" s="19" t="s">
        <v>28</v>
      </c>
      <c r="T15" s="16" t="s">
        <v>31</v>
      </c>
      <c r="U15" s="36"/>
      <c r="V15" s="37"/>
    </row>
    <row r="16" spans="1:22" s="29" customFormat="1" ht="29.1" customHeight="1">
      <c r="A16" s="52" t="s">
        <v>129</v>
      </c>
      <c r="B16" s="13" t="s">
        <v>22</v>
      </c>
      <c r="C16" s="14" t="s">
        <v>55</v>
      </c>
      <c r="D16" s="27" t="s">
        <v>56</v>
      </c>
      <c r="E16" s="15" t="s">
        <v>80</v>
      </c>
      <c r="F16" s="16" t="s">
        <v>69</v>
      </c>
      <c r="G16" s="17">
        <v>5200</v>
      </c>
      <c r="H16" s="15">
        <v>2021</v>
      </c>
      <c r="I16" s="28">
        <v>0.4</v>
      </c>
      <c r="J16" s="28">
        <v>13.5</v>
      </c>
      <c r="K16" s="28">
        <v>82.3</v>
      </c>
      <c r="L16" s="28">
        <v>73.099999999999994</v>
      </c>
      <c r="M16" s="34">
        <v>1</v>
      </c>
      <c r="N16" s="19" t="s">
        <v>27</v>
      </c>
      <c r="O16" s="19" t="s">
        <v>28</v>
      </c>
      <c r="P16" s="19">
        <v>500</v>
      </c>
      <c r="Q16" s="19" t="s">
        <v>29</v>
      </c>
      <c r="R16" s="19" t="s">
        <v>30</v>
      </c>
      <c r="S16" s="19" t="s">
        <v>28</v>
      </c>
      <c r="T16" s="16" t="s">
        <v>31</v>
      </c>
      <c r="U16" s="36"/>
      <c r="V16" s="37"/>
    </row>
    <row r="17" spans="1:21" ht="29.1" customHeight="1">
      <c r="A17" s="52" t="s">
        <v>130</v>
      </c>
      <c r="B17" s="13" t="s">
        <v>22</v>
      </c>
      <c r="C17" s="14" t="s">
        <v>81</v>
      </c>
      <c r="D17" s="13" t="s">
        <v>82</v>
      </c>
      <c r="E17" s="15" t="s">
        <v>75</v>
      </c>
      <c r="F17" s="16" t="s">
        <v>69</v>
      </c>
      <c r="G17" s="17">
        <v>5750</v>
      </c>
      <c r="H17" s="15">
        <v>2021</v>
      </c>
      <c r="I17" s="28">
        <v>0.4</v>
      </c>
      <c r="J17" s="28">
        <v>11.3</v>
      </c>
      <c r="K17" s="28">
        <v>82.9</v>
      </c>
      <c r="L17" s="28">
        <v>73.099999999999994</v>
      </c>
      <c r="M17" s="34">
        <v>1</v>
      </c>
      <c r="N17" s="19" t="s">
        <v>27</v>
      </c>
      <c r="O17" s="19" t="s">
        <v>28</v>
      </c>
      <c r="P17" s="19">
        <v>500</v>
      </c>
      <c r="Q17" s="19" t="s">
        <v>29</v>
      </c>
      <c r="R17" s="19" t="s">
        <v>30</v>
      </c>
      <c r="S17" s="19" t="s">
        <v>28</v>
      </c>
      <c r="T17" s="16" t="s">
        <v>31</v>
      </c>
      <c r="U17" s="25"/>
    </row>
    <row r="18" spans="1:21" ht="29.1" customHeight="1">
      <c r="A18" s="52" t="s">
        <v>131</v>
      </c>
      <c r="B18" s="13" t="s">
        <v>22</v>
      </c>
      <c r="C18" s="14" t="s">
        <v>81</v>
      </c>
      <c r="D18" s="13" t="s">
        <v>82</v>
      </c>
      <c r="E18" s="15" t="s">
        <v>34</v>
      </c>
      <c r="F18" s="16" t="s">
        <v>69</v>
      </c>
      <c r="G18" s="17">
        <v>5300</v>
      </c>
      <c r="H18" s="15">
        <v>2021</v>
      </c>
      <c r="I18" s="28">
        <v>0.4</v>
      </c>
      <c r="J18" s="28">
        <v>11.6</v>
      </c>
      <c r="K18" s="28">
        <v>82.9</v>
      </c>
      <c r="L18" s="28">
        <v>73</v>
      </c>
      <c r="M18" s="34">
        <v>1</v>
      </c>
      <c r="N18" s="19" t="s">
        <v>27</v>
      </c>
      <c r="O18" s="19" t="s">
        <v>28</v>
      </c>
      <c r="P18" s="19">
        <v>500</v>
      </c>
      <c r="Q18" s="19" t="s">
        <v>29</v>
      </c>
      <c r="R18" s="19" t="s">
        <v>30</v>
      </c>
      <c r="S18" s="19" t="s">
        <v>28</v>
      </c>
      <c r="T18" s="16" t="s">
        <v>31</v>
      </c>
      <c r="U18" s="25"/>
    </row>
    <row r="19" spans="1:21" ht="29.1" customHeight="1">
      <c r="A19" s="52" t="s">
        <v>132</v>
      </c>
      <c r="B19" s="13" t="s">
        <v>22</v>
      </c>
      <c r="C19" s="14" t="s">
        <v>83</v>
      </c>
      <c r="D19" s="27" t="s">
        <v>84</v>
      </c>
      <c r="E19" s="15" t="s">
        <v>75</v>
      </c>
      <c r="F19" s="16" t="s">
        <v>69</v>
      </c>
      <c r="G19" s="17">
        <v>6130</v>
      </c>
      <c r="H19" s="15">
        <v>2021</v>
      </c>
      <c r="I19" s="28">
        <v>0.4</v>
      </c>
      <c r="J19" s="28">
        <v>13.3</v>
      </c>
      <c r="K19" s="28">
        <v>83</v>
      </c>
      <c r="L19" s="28">
        <v>72.099999999999994</v>
      </c>
      <c r="M19" s="34">
        <v>1</v>
      </c>
      <c r="N19" s="19" t="s">
        <v>27</v>
      </c>
      <c r="O19" s="19" t="s">
        <v>28</v>
      </c>
      <c r="P19" s="19">
        <v>500</v>
      </c>
      <c r="Q19" s="19" t="s">
        <v>29</v>
      </c>
      <c r="R19" s="19" t="s">
        <v>30</v>
      </c>
      <c r="S19" s="19" t="s">
        <v>28</v>
      </c>
      <c r="T19" s="16" t="s">
        <v>31</v>
      </c>
      <c r="U19" s="25"/>
    </row>
    <row r="20" spans="1:21" ht="29.1" customHeight="1">
      <c r="A20" s="52" t="s">
        <v>133</v>
      </c>
      <c r="B20" s="13" t="s">
        <v>22</v>
      </c>
      <c r="C20" s="14" t="s">
        <v>85</v>
      </c>
      <c r="D20" s="27" t="s">
        <v>86</v>
      </c>
      <c r="E20" s="31" t="s">
        <v>25</v>
      </c>
      <c r="F20" s="16" t="s">
        <v>69</v>
      </c>
      <c r="G20" s="17">
        <v>7596.36</v>
      </c>
      <c r="H20" s="15">
        <v>2021</v>
      </c>
      <c r="I20" s="28">
        <v>0.4</v>
      </c>
      <c r="J20" s="28">
        <v>14.4</v>
      </c>
      <c r="K20" s="28">
        <v>82.8</v>
      </c>
      <c r="L20" s="28">
        <v>72.599999999999994</v>
      </c>
      <c r="M20" s="34">
        <v>1</v>
      </c>
      <c r="N20" s="19" t="s">
        <v>27</v>
      </c>
      <c r="O20" s="19" t="s">
        <v>28</v>
      </c>
      <c r="P20" s="19">
        <v>500</v>
      </c>
      <c r="Q20" s="19" t="s">
        <v>29</v>
      </c>
      <c r="R20" s="19" t="s">
        <v>30</v>
      </c>
      <c r="S20" s="19" t="s">
        <v>28</v>
      </c>
      <c r="T20" s="16" t="s">
        <v>31</v>
      </c>
      <c r="U20" s="25"/>
    </row>
    <row r="21" spans="1:21" ht="29.1" customHeight="1">
      <c r="A21" s="52" t="s">
        <v>134</v>
      </c>
      <c r="B21" s="13" t="s">
        <v>22</v>
      </c>
      <c r="C21" s="14" t="s">
        <v>85</v>
      </c>
      <c r="D21" s="27" t="s">
        <v>86</v>
      </c>
      <c r="E21" s="31" t="s">
        <v>34</v>
      </c>
      <c r="F21" s="16" t="s">
        <v>69</v>
      </c>
      <c r="G21" s="17">
        <v>4440</v>
      </c>
      <c r="H21" s="15">
        <v>2022</v>
      </c>
      <c r="I21" s="28">
        <v>0.4</v>
      </c>
      <c r="J21" s="28">
        <v>14.2</v>
      </c>
      <c r="K21" s="28">
        <v>80.599999999999994</v>
      </c>
      <c r="L21" s="28">
        <v>67.099999999999994</v>
      </c>
      <c r="M21" s="31">
        <v>2</v>
      </c>
      <c r="N21" s="19" t="s">
        <v>27</v>
      </c>
      <c r="O21" s="19" t="s">
        <v>28</v>
      </c>
      <c r="P21" s="19">
        <v>500</v>
      </c>
      <c r="Q21" s="19" t="s">
        <v>29</v>
      </c>
      <c r="R21" s="19" t="s">
        <v>30</v>
      </c>
      <c r="S21" s="19" t="s">
        <v>28</v>
      </c>
      <c r="T21" s="16" t="s">
        <v>31</v>
      </c>
      <c r="U21" s="25"/>
    </row>
    <row r="22" spans="1:21" ht="29.1" customHeight="1">
      <c r="A22" s="52" t="s">
        <v>135</v>
      </c>
      <c r="B22" s="13" t="s">
        <v>22</v>
      </c>
      <c r="C22" s="14" t="s">
        <v>87</v>
      </c>
      <c r="D22" s="27" t="s">
        <v>88</v>
      </c>
      <c r="E22" s="32" t="s">
        <v>76</v>
      </c>
      <c r="F22" s="16" t="s">
        <v>69</v>
      </c>
      <c r="G22" s="17">
        <v>5351.22</v>
      </c>
      <c r="H22" s="15">
        <v>2021</v>
      </c>
      <c r="I22" s="28">
        <v>0.4</v>
      </c>
      <c r="J22" s="28">
        <v>14.2</v>
      </c>
      <c r="K22" s="28">
        <v>82.7</v>
      </c>
      <c r="L22" s="28">
        <v>73.7</v>
      </c>
      <c r="M22" s="34">
        <v>1</v>
      </c>
      <c r="N22" s="19" t="s">
        <v>27</v>
      </c>
      <c r="O22" s="19" t="s">
        <v>28</v>
      </c>
      <c r="P22" s="19">
        <v>500</v>
      </c>
      <c r="Q22" s="19" t="s">
        <v>29</v>
      </c>
      <c r="R22" s="19" t="s">
        <v>30</v>
      </c>
      <c r="S22" s="19" t="s">
        <v>28</v>
      </c>
      <c r="T22" s="16" t="s">
        <v>31</v>
      </c>
      <c r="U22" s="25"/>
    </row>
    <row r="23" spans="1:21" ht="29.1" customHeight="1">
      <c r="A23" s="52" t="s">
        <v>136</v>
      </c>
      <c r="B23" s="13" t="s">
        <v>22</v>
      </c>
      <c r="C23" s="14" t="s">
        <v>87</v>
      </c>
      <c r="D23" s="27" t="s">
        <v>88</v>
      </c>
      <c r="E23" s="32" t="s">
        <v>89</v>
      </c>
      <c r="F23" s="16" t="s">
        <v>69</v>
      </c>
      <c r="G23" s="17">
        <v>3530.5770000000002</v>
      </c>
      <c r="H23" s="15">
        <v>2021</v>
      </c>
      <c r="I23" s="28">
        <v>0.4</v>
      </c>
      <c r="J23" s="28">
        <v>14.3</v>
      </c>
      <c r="K23" s="28">
        <v>81.599999999999994</v>
      </c>
      <c r="L23" s="28">
        <v>71.400000000000006</v>
      </c>
      <c r="M23" s="34">
        <v>1</v>
      </c>
      <c r="N23" s="19" t="s">
        <v>27</v>
      </c>
      <c r="O23" s="19" t="s">
        <v>28</v>
      </c>
      <c r="P23" s="19">
        <v>500</v>
      </c>
      <c r="Q23" s="19" t="s">
        <v>29</v>
      </c>
      <c r="R23" s="19" t="s">
        <v>30</v>
      </c>
      <c r="S23" s="19" t="s">
        <v>28</v>
      </c>
      <c r="T23" s="16" t="s">
        <v>31</v>
      </c>
      <c r="U23" s="25"/>
    </row>
  </sheetData>
  <mergeCells count="3">
    <mergeCell ref="B3:U3"/>
    <mergeCell ref="B5:D5"/>
    <mergeCell ref="A2:U2"/>
  </mergeCells>
  <phoneticPr fontId="16" type="noConversion"/>
  <printOptions horizontalCentered="1" verticalCentered="1"/>
  <pageMargins left="0.196527777777778" right="0.196527777777778" top="0" bottom="0.156944444444444" header="0.118055555555556" footer="0.35416666666666702"/>
  <pageSetup paperSize="9" scale="7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V6"/>
  <sheetViews>
    <sheetView workbookViewId="0">
      <selection activeCell="T15" sqref="T15"/>
    </sheetView>
  </sheetViews>
  <sheetFormatPr defaultColWidth="9" defaultRowHeight="13.5"/>
  <cols>
    <col min="1" max="1" width="17.12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spans="1:22" ht="29.1" customHeight="1">
      <c r="B1" s="5"/>
    </row>
    <row r="2" spans="1:22" ht="75" customHeight="1">
      <c r="A2" s="45" t="s">
        <v>142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.75" customHeight="1">
      <c r="B3" s="46">
        <v>45533</v>
      </c>
      <c r="C3" s="47"/>
      <c r="D3" s="47"/>
      <c r="E3" s="47"/>
      <c r="F3" s="47"/>
      <c r="G3" s="48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s="1" customFormat="1" ht="106.5" customHeight="1">
      <c r="A4" s="51" t="s">
        <v>99</v>
      </c>
      <c r="B4" s="6" t="s">
        <v>0</v>
      </c>
      <c r="C4" s="7" t="s">
        <v>1</v>
      </c>
      <c r="D4" s="7" t="s">
        <v>2</v>
      </c>
      <c r="E4" s="8" t="s">
        <v>3</v>
      </c>
      <c r="F4" s="8" t="s">
        <v>4</v>
      </c>
      <c r="G4" s="9" t="s">
        <v>5</v>
      </c>
      <c r="H4" s="8" t="s">
        <v>6</v>
      </c>
      <c r="I4" s="8" t="s">
        <v>8</v>
      </c>
      <c r="J4" s="8" t="s">
        <v>9</v>
      </c>
      <c r="K4" s="18" t="s">
        <v>90</v>
      </c>
      <c r="L4" s="18" t="s">
        <v>91</v>
      </c>
      <c r="M4" s="18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22" t="s">
        <v>19</v>
      </c>
      <c r="U4" s="53" t="s">
        <v>144</v>
      </c>
      <c r="V4" s="23" t="s">
        <v>20</v>
      </c>
    </row>
    <row r="5" spans="1:22" s="2" customFormat="1" ht="45" customHeight="1">
      <c r="A5" s="16"/>
      <c r="B5" s="49" t="s">
        <v>21</v>
      </c>
      <c r="C5" s="49"/>
      <c r="D5" s="50"/>
      <c r="E5" s="11"/>
      <c r="F5" s="11"/>
      <c r="G5" s="12">
        <f>SUM(G6:G6)</f>
        <v>7021.68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54"/>
      <c r="V5" s="24"/>
    </row>
    <row r="6" spans="1:22" ht="60" customHeight="1">
      <c r="A6" s="30" t="s">
        <v>137</v>
      </c>
      <c r="B6" s="13" t="s">
        <v>22</v>
      </c>
      <c r="C6" s="14" t="s">
        <v>52</v>
      </c>
      <c r="D6" s="27" t="s">
        <v>53</v>
      </c>
      <c r="E6" s="15" t="s">
        <v>44</v>
      </c>
      <c r="F6" s="16" t="s">
        <v>92</v>
      </c>
      <c r="G6" s="17">
        <v>7021.68</v>
      </c>
      <c r="H6" s="15">
        <v>2022</v>
      </c>
      <c r="I6" s="28">
        <v>0.4</v>
      </c>
      <c r="J6" s="28">
        <v>12</v>
      </c>
      <c r="K6" s="28">
        <v>92.1</v>
      </c>
      <c r="L6" s="28">
        <v>3.8</v>
      </c>
      <c r="M6" s="15">
        <v>2</v>
      </c>
      <c r="N6" s="19" t="s">
        <v>27</v>
      </c>
      <c r="O6" s="19" t="s">
        <v>28</v>
      </c>
      <c r="P6" s="19">
        <v>500</v>
      </c>
      <c r="Q6" s="19" t="s">
        <v>29</v>
      </c>
      <c r="R6" s="19" t="s">
        <v>30</v>
      </c>
      <c r="S6" s="19" t="s">
        <v>28</v>
      </c>
      <c r="T6" s="16" t="s">
        <v>31</v>
      </c>
      <c r="U6" s="36">
        <v>4290</v>
      </c>
      <c r="V6" s="25"/>
    </row>
  </sheetData>
  <mergeCells count="3">
    <mergeCell ref="B3:V3"/>
    <mergeCell ref="B5:D5"/>
    <mergeCell ref="A2:V2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7"/>
  <sheetViews>
    <sheetView workbookViewId="0">
      <selection activeCell="L15" sqref="L15"/>
    </sheetView>
  </sheetViews>
  <sheetFormatPr defaultColWidth="9" defaultRowHeight="13.5"/>
  <cols>
    <col min="1" max="1" width="16.62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10" width="8.125" style="4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7.375" style="3" customWidth="1"/>
    <col min="20" max="251" width="9" style="3" customWidth="1"/>
    <col min="252" max="16384" width="9" style="3"/>
  </cols>
  <sheetData>
    <row r="1" spans="1:19" ht="29.1" customHeight="1">
      <c r="B1" s="5"/>
      <c r="C1" s="5"/>
    </row>
    <row r="2" spans="1:19" ht="75" customHeight="1">
      <c r="A2" s="45" t="s">
        <v>143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4.75" customHeight="1">
      <c r="B3" s="46">
        <v>45533</v>
      </c>
      <c r="C3" s="47"/>
      <c r="D3" s="47"/>
      <c r="E3" s="47"/>
      <c r="F3" s="47"/>
      <c r="G3" s="48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s="1" customFormat="1" ht="106.5" customHeight="1">
      <c r="A4" s="51" t="s">
        <v>99</v>
      </c>
      <c r="B4" s="6" t="s">
        <v>0</v>
      </c>
      <c r="C4" s="7" t="s">
        <v>1</v>
      </c>
      <c r="D4" s="7" t="s">
        <v>2</v>
      </c>
      <c r="E4" s="8" t="s">
        <v>93</v>
      </c>
      <c r="F4" s="8" t="s">
        <v>4</v>
      </c>
      <c r="G4" s="9" t="s">
        <v>5</v>
      </c>
      <c r="H4" s="8" t="s">
        <v>6</v>
      </c>
      <c r="I4" s="10" t="s">
        <v>94</v>
      </c>
      <c r="J4" s="10" t="s">
        <v>95</v>
      </c>
      <c r="K4" s="18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22" t="s">
        <v>19</v>
      </c>
      <c r="S4" s="23" t="s">
        <v>20</v>
      </c>
    </row>
    <row r="5" spans="1:19" s="2" customFormat="1" ht="45" customHeight="1">
      <c r="A5" s="16"/>
      <c r="B5" s="49" t="s">
        <v>21</v>
      </c>
      <c r="C5" s="49"/>
      <c r="D5" s="50"/>
      <c r="E5" s="11"/>
      <c r="F5" s="11"/>
      <c r="G5" s="12">
        <f>SUM(G6:G7)</f>
        <v>1960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4"/>
    </row>
    <row r="6" spans="1:19" ht="47.25" customHeight="1">
      <c r="A6" s="30" t="s">
        <v>138</v>
      </c>
      <c r="B6" s="13" t="s">
        <v>22</v>
      </c>
      <c r="C6" s="14" t="s">
        <v>96</v>
      </c>
      <c r="D6" s="13" t="s">
        <v>37</v>
      </c>
      <c r="E6" s="15">
        <v>3</v>
      </c>
      <c r="F6" s="16" t="s">
        <v>97</v>
      </c>
      <c r="G6" s="17">
        <v>980</v>
      </c>
      <c r="H6" s="15">
        <v>2022</v>
      </c>
      <c r="I6" s="15">
        <v>0.64</v>
      </c>
      <c r="J6" s="15">
        <v>7.5999999999999998E-2</v>
      </c>
      <c r="K6" s="15">
        <v>3</v>
      </c>
      <c r="L6" s="19" t="s">
        <v>27</v>
      </c>
      <c r="M6" s="19" t="s">
        <v>28</v>
      </c>
      <c r="N6" s="20">
        <v>240</v>
      </c>
      <c r="O6" s="19" t="s">
        <v>29</v>
      </c>
      <c r="P6" s="19" t="s">
        <v>30</v>
      </c>
      <c r="Q6" s="19" t="s">
        <v>28</v>
      </c>
      <c r="R6" s="16" t="s">
        <v>98</v>
      </c>
      <c r="S6" s="25"/>
    </row>
    <row r="7" spans="1:19" ht="44.25" customHeight="1">
      <c r="A7" s="30" t="s">
        <v>139</v>
      </c>
      <c r="B7" s="13" t="s">
        <v>22</v>
      </c>
      <c r="C7" s="14" t="s">
        <v>96</v>
      </c>
      <c r="D7" s="13" t="s">
        <v>37</v>
      </c>
      <c r="E7" s="15">
        <v>5</v>
      </c>
      <c r="F7" s="16" t="s">
        <v>97</v>
      </c>
      <c r="G7" s="17">
        <v>980</v>
      </c>
      <c r="H7" s="15">
        <v>2022</v>
      </c>
      <c r="I7" s="15">
        <v>0.64</v>
      </c>
      <c r="J7" s="15">
        <v>7.4999999999999997E-2</v>
      </c>
      <c r="K7" s="15">
        <v>3</v>
      </c>
      <c r="L7" s="19" t="s">
        <v>27</v>
      </c>
      <c r="M7" s="19" t="s">
        <v>28</v>
      </c>
      <c r="N7" s="21">
        <v>240</v>
      </c>
      <c r="O7" s="19" t="s">
        <v>29</v>
      </c>
      <c r="P7" s="19" t="s">
        <v>30</v>
      </c>
      <c r="Q7" s="19" t="s">
        <v>28</v>
      </c>
      <c r="R7" s="16" t="s">
        <v>98</v>
      </c>
      <c r="S7" s="26"/>
    </row>
  </sheetData>
  <mergeCells count="3">
    <mergeCell ref="B3:S3"/>
    <mergeCell ref="B5:D5"/>
    <mergeCell ref="A2:S2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8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玉米</vt:lpstr>
      <vt:lpstr>稻谷</vt:lpstr>
      <vt:lpstr>大豆</vt:lpstr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未定义</cp:lastModifiedBy>
  <dcterms:created xsi:type="dcterms:W3CDTF">2023-05-12T11:15:00Z</dcterms:created>
  <dcterms:modified xsi:type="dcterms:W3CDTF">2024-08-28T06:43:11Z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